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zurichinsurance-my.sharepoint.com/personal/richard_1_bell_uk_zurich_com/Documents/Desktop/SPC/Finance/Budget/"/>
    </mc:Choice>
  </mc:AlternateContent>
  <xr:revisionPtr revIDLastSave="0" documentId="14_{51EF3186-91D4-4270-9827-0E980D084E16}" xr6:coauthVersionLast="47" xr6:coauthVersionMax="47" xr10:uidLastSave="{00000000-0000-0000-0000-000000000000}"/>
  <bookViews>
    <workbookView xWindow="-120" yWindow="-120" windowWidth="25440" windowHeight="15390" xr2:uid="{00000000-000D-0000-FFFF-FFFF00000000}"/>
  </bookViews>
  <sheets>
    <sheet name="Budget buildup 22-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9" i="1" l="1"/>
  <c r="E19" i="1"/>
  <c r="C19" i="1"/>
  <c r="E89" i="1"/>
  <c r="C89" i="1"/>
  <c r="C90" i="1" l="1"/>
  <c r="G19" i="1"/>
  <c r="G89" i="1" l="1"/>
  <c r="G90" i="1" s="1"/>
  <c r="E90" i="1" l="1"/>
  <c r="J19" i="1" l="1"/>
  <c r="I19" i="1"/>
  <c r="I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tc={831A7A3C-A15E-4598-88FC-631A19D4C83D}</author>
    <author>tc={06C9C000-D90D-4228-8C16-706C9E6DB556}</author>
    <author>tc={B41DC61C-E3E2-46EC-8370-081E45605A7D}</author>
    <author>tc={A1876EEA-9ACB-4D97-99C6-333D4A83897E}</author>
    <author>tc={E399A47A-14C4-46AE-993C-88C548937258}</author>
  </authors>
  <commentList>
    <comment ref="A2" authorId="0" shapeId="0" xr:uid="{831A7A3C-A15E-4598-88FC-631A19D4C83D}">
      <text>
        <t>[Threaded comment]
Your version of Excel allows you to read this threaded comment; however, any edits to it will get removed if the file is opened in a newer version of Excel. Learn more: https://go.microsoft.com/fwlink/?linkid=870924
Comment:
    Until agreed by resolution of Council the budget is "Draft"</t>
      </text>
    </comment>
    <comment ref="B2" authorId="1" shapeId="0" xr:uid="{06C9C000-D90D-4228-8C16-706C9E6DB556}">
      <text>
        <t>[Threaded comment]
Your version of Excel allows you to read this threaded comment; however, any edits to it will get removed if the file is opened in a newer version of Excel. Learn more: https://go.microsoft.com/fwlink/?linkid=870924
Comment:
    It is a stautory duty that full Council approves the Council's budget and council tax demand  - QV Local Government Act 2000 and Local Government Finance Act1992. Section 30 (6) of the Local Goovernment Finance Act 1992 says that the Council must set its budget by 11th March so The Finance Committtee meet in November with a view to full Council approving in Janualry.</t>
      </text>
    </comment>
    <comment ref="B3" authorId="2" shapeId="0" xr:uid="{B41DC61C-E3E2-46EC-8370-081E45605A7D}">
      <text>
        <t>[Threaded comment]
Your version of Excel allows you to read this threaded comment; however, any edits to it will get removed if the file is opened in a newer version of Excel. Learn more: https://go.microsoft.com/fwlink/?linkid=870924
Comment:
    Each item of income and spend has a budget heading so Council can see how the budget is set and spent</t>
      </text>
    </comment>
    <comment ref="B7" authorId="3" shapeId="0" xr:uid="{A1876EEA-9ACB-4D97-99C6-333D4A83897E}">
      <text>
        <t>[Threaded comment]
Your version of Excel allows you to read this threaded comment; however, any edits to it will get removed if the file is opened in a newer version of Excel. Learn more: https://go.microsoft.com/fwlink/?linkid=870924
Comment:
    The Council has a statutory power to set a precept using Local Government Act 1972 Section 41 (4) and demand this form the principal authority.</t>
      </text>
    </comment>
    <comment ref="E19" authorId="4" shapeId="0" xr:uid="{E399A47A-14C4-46AE-993C-88C548937258}">
      <text>
        <t>[Threaded comment]
Your version of Excel allows you to read this threaded comment; however, any edits to it will get removed if the file is opened in a newer version of Excel. Learn more: https://go.microsoft.com/fwlink/?linkid=870924
Comment:
    Council need to consider the impact of various levels of increase t oexpiring precept</t>
      </text>
    </comment>
  </commentList>
</comments>
</file>

<file path=xl/sharedStrings.xml><?xml version="1.0" encoding="utf-8"?>
<sst xmlns="http://schemas.openxmlformats.org/spreadsheetml/2006/main" count="78" uniqueCount="71">
  <si>
    <t>SILKSTONE PARISH COUNCIL</t>
  </si>
  <si>
    <t>Budget Heading</t>
  </si>
  <si>
    <t>2020-2021</t>
  </si>
  <si>
    <t>Actual</t>
  </si>
  <si>
    <t>Budget</t>
  </si>
  <si>
    <t>forecast</t>
  </si>
  <si>
    <t>INCOME</t>
  </si>
  <si>
    <t>Council Tax support grant</t>
  </si>
  <si>
    <t xml:space="preserve">Huskar Community Rooms </t>
  </si>
  <si>
    <t>EXPENDITURE</t>
  </si>
  <si>
    <t xml:space="preserve">Silkstone Recreation Ground </t>
  </si>
  <si>
    <t>Environment</t>
  </si>
  <si>
    <t>-</t>
  </si>
  <si>
    <t xml:space="preserve"> Villages maintenance</t>
  </si>
  <si>
    <t>Miscellaneous</t>
  </si>
  <si>
    <t>Huskar Community Rooms Loan repayments</t>
  </si>
  <si>
    <t>Community Hub picnic orchard and nature trail</t>
  </si>
  <si>
    <t xml:space="preserve">Total expenditure / budget / projection </t>
  </si>
  <si>
    <t>Projection Y/E</t>
  </si>
  <si>
    <t>DRAFT Budget</t>
  </si>
  <si>
    <t>2021/2022</t>
  </si>
  <si>
    <t>Surplus/deficit</t>
  </si>
  <si>
    <t xml:space="preserve">ENVIRONMENT CODES </t>
  </si>
  <si>
    <t xml:space="preserve">CAPITAL PROJECTS </t>
  </si>
  <si>
    <t xml:space="preserve">(Cost Centre) </t>
  </si>
  <si>
    <t xml:space="preserve">Anticpated </t>
  </si>
  <si>
    <t>Recommendation</t>
  </si>
  <si>
    <t xml:space="preserve">Closed </t>
  </si>
  <si>
    <t xml:space="preserve">(Silkstone &amp; Silkstone Common) </t>
  </si>
  <si>
    <t>(Costs associted with running facilities)</t>
  </si>
  <si>
    <t xml:space="preserve">Conferences &amp; Training (Staff &amp; Members) </t>
  </si>
  <si>
    <t xml:space="preserve">Advertising (in newsletter) </t>
  </si>
  <si>
    <t xml:space="preserve">Grants (received by Council) </t>
  </si>
  <si>
    <t xml:space="preserve">Allotments (rental income) </t>
  </si>
  <si>
    <t>Precept  (demanded from principal authority)</t>
  </si>
  <si>
    <t xml:space="preserve"> Woods (owned by Council) </t>
  </si>
  <si>
    <t>Trim Trail (costs of providing)</t>
  </si>
  <si>
    <t>Neighbourhood Planning (Development costs)</t>
  </si>
  <si>
    <t xml:space="preserve">Chairmans Allowance discretionary allowance) </t>
  </si>
  <si>
    <t>Businesss Plan Ventures (new ventures costs)</t>
  </si>
  <si>
    <t xml:space="preserve">Charity Dinner / Summer Fair (Event costs) </t>
  </si>
  <si>
    <t xml:space="preserve">Speed Reductions Schemes (Costs) </t>
  </si>
  <si>
    <t xml:space="preserve">Professional fees contingency (Costs) </t>
  </si>
  <si>
    <t>War Memorial refurbishment (Repair costs)</t>
  </si>
  <si>
    <t>Resolved</t>
  </si>
  <si>
    <t xml:space="preserve">Total Income / Budget / Projection </t>
  </si>
  <si>
    <t xml:space="preserve">Grants (paid to local groups) </t>
  </si>
  <si>
    <t xml:space="preserve">DRAFT BUDGET 2022 - 2023 </t>
  </si>
  <si>
    <t xml:space="preserve">2020/2021 </t>
  </si>
  <si>
    <t>2022/2023</t>
  </si>
  <si>
    <t xml:space="preserve">Sports Teams </t>
  </si>
  <si>
    <t xml:space="preserve">Hanging Basket Sponsors </t>
  </si>
  <si>
    <t xml:space="preserve">Events Sponsorship &amp; Donations </t>
  </si>
  <si>
    <t xml:space="preserve">Christmas Lights Sponsorship </t>
  </si>
  <si>
    <t>Other / Miscellaneous</t>
  </si>
  <si>
    <t>VAT Reclaim</t>
  </si>
  <si>
    <t>Sationary &amp; Office Equipment</t>
  </si>
  <si>
    <t xml:space="preserve">Newsletter </t>
  </si>
  <si>
    <t>Office Allowance</t>
  </si>
  <si>
    <t xml:space="preserve">Membership Fees </t>
  </si>
  <si>
    <t>ICT</t>
  </si>
  <si>
    <t xml:space="preserve">Insurance </t>
  </si>
  <si>
    <t xml:space="preserve">Auditors Fees </t>
  </si>
  <si>
    <t xml:space="preserve">Remembrance / War Memorial </t>
  </si>
  <si>
    <t xml:space="preserve">Business Mileage </t>
  </si>
  <si>
    <t xml:space="preserve">ADMINISTRATION </t>
  </si>
  <si>
    <t xml:space="preserve"> Allotments - Cost Code 23 water &amp; 24 Maninten.</t>
  </si>
  <si>
    <t xml:space="preserve">EMPLOYEES </t>
  </si>
  <si>
    <t xml:space="preserve">Salary &amp; HMRC </t>
  </si>
  <si>
    <t>Pension Contribution</t>
  </si>
  <si>
    <t xml:space="preserve">Richard Bell - Responsible Finance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</si>
</sst>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1"/>
      <name val="Calibri"/>
      <family val="2"/>
      <scheme val="minor"/>
    </font>
    <font>
      <b/>
      <sz val="11"/>
      <color theme="1"/>
      <name val="Calibri"/>
      <family val="2"/>
      <scheme val="minor"/>
    </font>
    <font>
      <b/>
      <u/>
      <sz val="12"/>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s>
  <borders count="71">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double">
        <color rgb="FFFF0000"/>
      </bottom>
      <diagonal/>
    </border>
    <border>
      <left/>
      <right/>
      <top/>
      <bottom style="double">
        <color rgb="FFFF0000"/>
      </bottom>
      <diagonal/>
    </border>
    <border>
      <left style="thin">
        <color indexed="64"/>
      </left>
      <right style="thin">
        <color indexed="64"/>
      </right>
      <top/>
      <bottom style="double">
        <color rgb="FFFF0000"/>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right style="double">
        <color indexed="64"/>
      </right>
      <top/>
      <bottom style="double">
        <color rgb="FFFF0000"/>
      </bottom>
      <diagonal/>
    </border>
    <border>
      <left/>
      <right style="double">
        <color indexed="64"/>
      </right>
      <top style="thin">
        <color indexed="64"/>
      </top>
      <bottom/>
      <diagonal/>
    </border>
    <border>
      <left style="thin">
        <color indexed="64"/>
      </left>
      <right style="double">
        <color indexed="64"/>
      </right>
      <top/>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n">
        <color indexed="64"/>
      </top>
      <bottom style="double">
        <color rgb="FFFF0000"/>
      </bottom>
      <diagonal/>
    </border>
    <border>
      <left style="thin">
        <color indexed="64"/>
      </left>
      <right style="double">
        <color indexed="64"/>
      </right>
      <top style="double">
        <color rgb="FFFF0000"/>
      </top>
      <bottom/>
      <diagonal/>
    </border>
    <border>
      <left/>
      <right style="double">
        <color indexed="64"/>
      </right>
      <top style="double">
        <color rgb="FFFF0000"/>
      </top>
      <bottom/>
      <diagonal/>
    </border>
    <border>
      <left style="double">
        <color rgb="FFFF0000"/>
      </left>
      <right style="thin">
        <color indexed="64"/>
      </right>
      <top/>
      <bottom/>
      <diagonal/>
    </border>
    <border>
      <left style="double">
        <color rgb="FFFF0000"/>
      </left>
      <right style="thin">
        <color indexed="64"/>
      </right>
      <top/>
      <bottom style="double">
        <color rgb="FFFF0000"/>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double">
        <color rgb="FFFF0000"/>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medium">
        <color indexed="64"/>
      </bottom>
      <diagonal/>
    </border>
    <border>
      <left style="medium">
        <color indexed="64"/>
      </left>
      <right style="double">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rgb="FFFF0000"/>
      </top>
      <bottom/>
      <diagonal/>
    </border>
    <border>
      <left style="double">
        <color indexed="64"/>
      </left>
      <right style="double">
        <color indexed="64"/>
      </right>
      <top style="thin">
        <color indexed="64"/>
      </top>
      <bottom style="double">
        <color rgb="FFFF0000"/>
      </bottom>
      <diagonal/>
    </border>
  </borders>
  <cellStyleXfs count="1">
    <xf numFmtId="0" fontId="0" fillId="0" borderId="0"/>
  </cellStyleXfs>
  <cellXfs count="184">
    <xf numFmtId="0" fontId="0" fillId="0" borderId="0" xfId="0"/>
    <xf numFmtId="0" fontId="0" fillId="0" borderId="0" xfId="0" applyFill="1"/>
    <xf numFmtId="0" fontId="3" fillId="0" borderId="0" xfId="0" applyFont="1"/>
    <xf numFmtId="0" fontId="3" fillId="0" borderId="0" xfId="0" applyFont="1" applyBorder="1"/>
    <xf numFmtId="3" fontId="3" fillId="0" borderId="1" xfId="0" applyNumberFormat="1" applyFont="1" applyFill="1" applyBorder="1"/>
    <xf numFmtId="0" fontId="3" fillId="0" borderId="0" xfId="0" applyFont="1" applyFill="1" applyAlignment="1">
      <alignment horizontal="right"/>
    </xf>
    <xf numFmtId="3" fontId="3" fillId="0" borderId="0" xfId="0" applyNumberFormat="1" applyFont="1" applyBorder="1"/>
    <xf numFmtId="0" fontId="4" fillId="0" borderId="0" xfId="0" applyFont="1" applyFill="1" applyAlignment="1">
      <alignment horizontal="right"/>
    </xf>
    <xf numFmtId="3" fontId="0" fillId="0" borderId="0" xfId="0" applyNumberFormat="1"/>
    <xf numFmtId="1" fontId="3" fillId="0" borderId="0" xfId="0" applyNumberFormat="1" applyFont="1"/>
    <xf numFmtId="0" fontId="0" fillId="0" borderId="0" xfId="0" applyFont="1"/>
    <xf numFmtId="0" fontId="0" fillId="0" borderId="0" xfId="0" applyFont="1" applyFill="1"/>
    <xf numFmtId="4" fontId="3" fillId="0" borderId="1" xfId="0" applyNumberFormat="1" applyFont="1" applyFill="1" applyBorder="1"/>
    <xf numFmtId="4" fontId="3" fillId="7" borderId="1" xfId="0" applyNumberFormat="1" applyFont="1" applyFill="1" applyBorder="1" applyAlignment="1">
      <alignment horizontal="right"/>
    </xf>
    <xf numFmtId="0" fontId="3" fillId="7" borderId="0" xfId="0" applyFont="1" applyFill="1" applyBorder="1"/>
    <xf numFmtId="16" fontId="3" fillId="7" borderId="15" xfId="0" applyNumberFormat="1" applyFont="1" applyFill="1" applyBorder="1"/>
    <xf numFmtId="4" fontId="3" fillId="7" borderId="0" xfId="0" applyNumberFormat="1" applyFont="1" applyFill="1" applyBorder="1" applyAlignment="1">
      <alignment horizontal="right"/>
    </xf>
    <xf numFmtId="0" fontId="3" fillId="7" borderId="15" xfId="0" applyFont="1" applyFill="1" applyBorder="1"/>
    <xf numFmtId="16" fontId="4" fillId="7" borderId="15" xfId="0" applyNumberFormat="1" applyFont="1" applyFill="1" applyBorder="1"/>
    <xf numFmtId="0" fontId="4" fillId="0" borderId="1" xfId="0" applyFont="1" applyBorder="1" applyAlignment="1">
      <alignment horizontal="center"/>
    </xf>
    <xf numFmtId="0" fontId="4" fillId="0" borderId="3" xfId="0" applyFont="1" applyBorder="1" applyAlignment="1">
      <alignment horizontal="center"/>
    </xf>
    <xf numFmtId="0" fontId="3" fillId="0" borderId="1" xfId="0" applyFont="1" applyBorder="1"/>
    <xf numFmtId="3" fontId="3" fillId="0" borderId="3" xfId="0" applyNumberFormat="1" applyFont="1" applyFill="1" applyBorder="1"/>
    <xf numFmtId="3" fontId="3" fillId="0" borderId="3" xfId="0" applyNumberFormat="1" applyFont="1" applyBorder="1"/>
    <xf numFmtId="3" fontId="3" fillId="0" borderId="1" xfId="0" applyNumberFormat="1" applyFont="1" applyBorder="1"/>
    <xf numFmtId="3" fontId="3" fillId="0" borderId="7" xfId="0" applyNumberFormat="1" applyFont="1" applyBorder="1"/>
    <xf numFmtId="3" fontId="4" fillId="0" borderId="1" xfId="0" applyNumberFormat="1" applyFont="1" applyFill="1" applyBorder="1"/>
    <xf numFmtId="3" fontId="3" fillId="0" borderId="21" xfId="0" applyNumberFormat="1" applyFont="1" applyBorder="1"/>
    <xf numFmtId="3" fontId="3" fillId="0" borderId="10" xfId="0" applyNumberFormat="1" applyFont="1" applyBorder="1"/>
    <xf numFmtId="3" fontId="3" fillId="0" borderId="1" xfId="0" applyNumberFormat="1" applyFont="1" applyFill="1" applyBorder="1" applyAlignment="1">
      <alignment horizontal="right"/>
    </xf>
    <xf numFmtId="3" fontId="3" fillId="0" borderId="3" xfId="0" applyNumberFormat="1" applyFont="1" applyBorder="1" applyAlignment="1">
      <alignment horizontal="right"/>
    </xf>
    <xf numFmtId="3" fontId="3" fillId="0" borderId="1" xfId="0" applyNumberFormat="1" applyFont="1" applyBorder="1" applyAlignment="1">
      <alignment horizontal="right"/>
    </xf>
    <xf numFmtId="0" fontId="6" fillId="7" borderId="15" xfId="0" applyFont="1" applyFill="1" applyBorder="1"/>
    <xf numFmtId="0" fontId="5" fillId="7" borderId="28" xfId="0" applyFont="1" applyFill="1" applyBorder="1"/>
    <xf numFmtId="0" fontId="1" fillId="6" borderId="0" xfId="0" applyFont="1" applyFill="1" applyBorder="1"/>
    <xf numFmtId="0" fontId="0" fillId="6" borderId="0" xfId="0" applyFill="1"/>
    <xf numFmtId="0" fontId="4" fillId="2" borderId="25" xfId="0" applyFont="1" applyFill="1" applyBorder="1" applyAlignment="1">
      <alignment horizontal="center"/>
    </xf>
    <xf numFmtId="0" fontId="4" fillId="3" borderId="27" xfId="0" applyFont="1" applyFill="1" applyBorder="1" applyAlignment="1">
      <alignment horizontal="center"/>
    </xf>
    <xf numFmtId="0" fontId="4" fillId="5" borderId="27" xfId="0" applyFont="1" applyFill="1" applyBorder="1" applyAlignment="1">
      <alignment horizontal="center"/>
    </xf>
    <xf numFmtId="0" fontId="4" fillId="4" borderId="24" xfId="0" applyFont="1" applyFill="1" applyBorder="1" applyAlignment="1">
      <alignment horizontal="center"/>
    </xf>
    <xf numFmtId="0" fontId="4" fillId="2" borderId="21" xfId="0" applyFont="1" applyFill="1" applyBorder="1" applyAlignment="1">
      <alignment horizontal="center"/>
    </xf>
    <xf numFmtId="0" fontId="4" fillId="3" borderId="23" xfId="0" applyFont="1" applyFill="1" applyBorder="1" applyAlignment="1">
      <alignment horizontal="center"/>
    </xf>
    <xf numFmtId="0" fontId="4" fillId="5" borderId="20" xfId="0" applyFont="1" applyFill="1" applyBorder="1" applyAlignment="1">
      <alignment horizontal="center"/>
    </xf>
    <xf numFmtId="0" fontId="4" fillId="4" borderId="22" xfId="0" applyFont="1" applyFill="1" applyBorder="1" applyAlignment="1">
      <alignment horizontal="center"/>
    </xf>
    <xf numFmtId="4" fontId="3" fillId="0" borderId="0" xfId="0" applyNumberFormat="1" applyFont="1" applyFill="1" applyBorder="1"/>
    <xf numFmtId="0" fontId="0" fillId="0" borderId="32" xfId="0" applyBorder="1"/>
    <xf numFmtId="4" fontId="3" fillId="7" borderId="1" xfId="0" applyNumberFormat="1" applyFont="1" applyFill="1" applyBorder="1" applyAlignment="1">
      <alignment horizontal="center"/>
    </xf>
    <xf numFmtId="4" fontId="3" fillId="7" borderId="0" xfId="0" applyNumberFormat="1" applyFont="1" applyFill="1" applyBorder="1" applyAlignment="1">
      <alignment horizontal="center"/>
    </xf>
    <xf numFmtId="16" fontId="3" fillId="6" borderId="15" xfId="0" applyNumberFormat="1" applyFont="1" applyFill="1" applyBorder="1"/>
    <xf numFmtId="16" fontId="3" fillId="6" borderId="14" xfId="0" applyNumberFormat="1" applyFont="1" applyFill="1" applyBorder="1"/>
    <xf numFmtId="4" fontId="3" fillId="6" borderId="0" xfId="0" applyNumberFormat="1" applyFont="1" applyFill="1" applyBorder="1" applyAlignment="1">
      <alignment horizontal="center"/>
    </xf>
    <xf numFmtId="16" fontId="3" fillId="6" borderId="18" xfId="0" applyNumberFormat="1" applyFont="1" applyFill="1" applyBorder="1"/>
    <xf numFmtId="16" fontId="3" fillId="6" borderId="16" xfId="0" applyNumberFormat="1" applyFont="1" applyFill="1" applyBorder="1"/>
    <xf numFmtId="4" fontId="3" fillId="8" borderId="1" xfId="0" applyNumberFormat="1" applyFont="1" applyFill="1" applyBorder="1" applyAlignment="1">
      <alignment horizontal="center"/>
    </xf>
    <xf numFmtId="16" fontId="3" fillId="8" borderId="15" xfId="0" applyNumberFormat="1" applyFont="1" applyFill="1" applyBorder="1"/>
    <xf numFmtId="4" fontId="3" fillId="8" borderId="3" xfId="0" applyNumberFormat="1" applyFont="1" applyFill="1" applyBorder="1" applyAlignment="1">
      <alignment horizontal="center"/>
    </xf>
    <xf numFmtId="16" fontId="3" fillId="8" borderId="14" xfId="0" applyNumberFormat="1" applyFont="1" applyFill="1" applyBorder="1"/>
    <xf numFmtId="0" fontId="3" fillId="8" borderId="15" xfId="0" applyFont="1" applyFill="1" applyBorder="1"/>
    <xf numFmtId="4" fontId="3" fillId="8" borderId="7" xfId="0" applyNumberFormat="1" applyFont="1" applyFill="1" applyBorder="1" applyAlignment="1">
      <alignment horizontal="center"/>
    </xf>
    <xf numFmtId="4" fontId="3" fillId="8" borderId="0" xfId="0" applyNumberFormat="1" applyFont="1" applyFill="1" applyBorder="1" applyAlignment="1">
      <alignment horizontal="center"/>
    </xf>
    <xf numFmtId="0" fontId="0" fillId="8" borderId="14" xfId="0" applyFill="1" applyBorder="1"/>
    <xf numFmtId="16" fontId="3" fillId="8" borderId="16" xfId="0" applyNumberFormat="1" applyFont="1" applyFill="1" applyBorder="1"/>
    <xf numFmtId="0" fontId="0" fillId="7" borderId="0" xfId="0" applyFill="1"/>
    <xf numFmtId="0" fontId="1" fillId="7" borderId="24" xfId="0" applyFont="1" applyFill="1" applyBorder="1" applyAlignment="1">
      <alignment horizontal="center"/>
    </xf>
    <xf numFmtId="0" fontId="1" fillId="7" borderId="22" xfId="0" applyFont="1" applyFill="1" applyBorder="1" applyAlignment="1">
      <alignment horizontal="center"/>
    </xf>
    <xf numFmtId="0" fontId="1" fillId="7" borderId="26" xfId="0" applyFont="1" applyFill="1" applyBorder="1" applyAlignment="1">
      <alignment horizontal="center"/>
    </xf>
    <xf numFmtId="0" fontId="1" fillId="7" borderId="8" xfId="0" applyFont="1" applyFill="1" applyBorder="1" applyAlignment="1">
      <alignment horizontal="center"/>
    </xf>
    <xf numFmtId="0" fontId="4" fillId="7" borderId="26" xfId="0" applyFont="1" applyFill="1" applyBorder="1" applyAlignment="1">
      <alignment horizontal="center"/>
    </xf>
    <xf numFmtId="0" fontId="4" fillId="7" borderId="8" xfId="0" applyFont="1" applyFill="1" applyBorder="1" applyAlignment="1">
      <alignment horizontal="center"/>
    </xf>
    <xf numFmtId="0" fontId="5" fillId="7" borderId="36" xfId="0" applyFont="1" applyFill="1" applyBorder="1"/>
    <xf numFmtId="4" fontId="1" fillId="7" borderId="2" xfId="0" applyNumberFormat="1" applyFont="1" applyFill="1" applyBorder="1" applyAlignment="1">
      <alignment horizontal="right"/>
    </xf>
    <xf numFmtId="4" fontId="3" fillId="7" borderId="15" xfId="0" applyNumberFormat="1" applyFont="1" applyFill="1" applyBorder="1" applyAlignment="1">
      <alignment horizontal="right"/>
    </xf>
    <xf numFmtId="16" fontId="3" fillId="6" borderId="29" xfId="0" applyNumberFormat="1" applyFont="1" applyFill="1" applyBorder="1"/>
    <xf numFmtId="0" fontId="0" fillId="7" borderId="35" xfId="0" applyFill="1" applyBorder="1"/>
    <xf numFmtId="0" fontId="0" fillId="7" borderId="37" xfId="0" applyFill="1" applyBorder="1"/>
    <xf numFmtId="0" fontId="5" fillId="7" borderId="34" xfId="0" applyFont="1" applyFill="1" applyBorder="1"/>
    <xf numFmtId="0" fontId="5" fillId="7" borderId="35" xfId="0" applyFont="1" applyFill="1" applyBorder="1"/>
    <xf numFmtId="0" fontId="5" fillId="7" borderId="37" xfId="0" applyFont="1" applyFill="1" applyBorder="1"/>
    <xf numFmtId="0" fontId="2" fillId="7" borderId="0" xfId="0" applyFont="1" applyFill="1"/>
    <xf numFmtId="0" fontId="3" fillId="7" borderId="0" xfId="0" applyFont="1" applyFill="1"/>
    <xf numFmtId="0" fontId="2" fillId="7" borderId="0" xfId="0" applyFont="1" applyFill="1" applyBorder="1"/>
    <xf numFmtId="0" fontId="2" fillId="7" borderId="0" xfId="0" applyFont="1" applyFill="1" applyBorder="1" applyAlignment="1">
      <alignment horizontal="center"/>
    </xf>
    <xf numFmtId="0" fontId="3" fillId="7" borderId="0" xfId="0" applyFont="1" applyFill="1" applyBorder="1" applyAlignment="1">
      <alignment horizontal="center"/>
    </xf>
    <xf numFmtId="16" fontId="1" fillId="7" borderId="43" xfId="0" applyNumberFormat="1" applyFont="1" applyFill="1" applyBorder="1"/>
    <xf numFmtId="0" fontId="1" fillId="7" borderId="2" xfId="0" applyFont="1" applyFill="1" applyBorder="1"/>
    <xf numFmtId="0" fontId="3" fillId="7" borderId="0" xfId="0" applyFont="1" applyFill="1" applyAlignment="1">
      <alignment horizontal="right"/>
    </xf>
    <xf numFmtId="0" fontId="0" fillId="7" borderId="15" xfId="0" applyFill="1" applyBorder="1"/>
    <xf numFmtId="0" fontId="6" fillId="7" borderId="15" xfId="0" applyFont="1" applyFill="1" applyBorder="1" applyAlignment="1">
      <alignment horizontal="left"/>
    </xf>
    <xf numFmtId="3" fontId="3" fillId="7" borderId="0" xfId="0" applyNumberFormat="1" applyFont="1" applyFill="1" applyBorder="1"/>
    <xf numFmtId="4" fontId="3" fillId="8" borderId="47" xfId="0" applyNumberFormat="1" applyFont="1" applyFill="1" applyBorder="1" applyAlignment="1">
      <alignment horizontal="center"/>
    </xf>
    <xf numFmtId="0" fontId="5" fillId="9" borderId="38" xfId="0" applyFont="1" applyFill="1" applyBorder="1"/>
    <xf numFmtId="0" fontId="5" fillId="9" borderId="28" xfId="0" applyFont="1" applyFill="1" applyBorder="1"/>
    <xf numFmtId="0" fontId="0" fillId="9" borderId="45" xfId="0" applyFill="1" applyBorder="1"/>
    <xf numFmtId="0" fontId="0" fillId="9" borderId="46" xfId="0" applyFill="1" applyBorder="1"/>
    <xf numFmtId="3" fontId="3" fillId="8" borderId="16" xfId="0" applyNumberFormat="1" applyFont="1" applyFill="1" applyBorder="1"/>
    <xf numFmtId="4" fontId="3" fillId="8" borderId="48" xfId="0" applyNumberFormat="1" applyFont="1" applyFill="1" applyBorder="1" applyAlignment="1">
      <alignment horizontal="center"/>
    </xf>
    <xf numFmtId="16" fontId="3" fillId="8" borderId="30" xfId="0" applyNumberFormat="1" applyFont="1" applyFill="1" applyBorder="1"/>
    <xf numFmtId="0" fontId="0" fillId="9" borderId="1" xfId="0" applyFill="1" applyBorder="1"/>
    <xf numFmtId="16" fontId="1" fillId="7" borderId="51" xfId="0" applyNumberFormat="1" applyFont="1" applyFill="1" applyBorder="1"/>
    <xf numFmtId="4" fontId="0" fillId="8" borderId="0" xfId="0" applyNumberFormat="1" applyFill="1" applyBorder="1" applyAlignment="1">
      <alignment horizontal="center"/>
    </xf>
    <xf numFmtId="4" fontId="1" fillId="7" borderId="2" xfId="0" applyNumberFormat="1" applyFont="1" applyFill="1" applyBorder="1" applyAlignment="1">
      <alignment horizontal="center"/>
    </xf>
    <xf numFmtId="4" fontId="3" fillId="8" borderId="15" xfId="0" applyNumberFormat="1" applyFont="1" applyFill="1" applyBorder="1" applyAlignment="1">
      <alignment horizontal="center"/>
    </xf>
    <xf numFmtId="4" fontId="3" fillId="8" borderId="5" xfId="0" applyNumberFormat="1" applyFont="1" applyFill="1" applyBorder="1" applyAlignment="1">
      <alignment horizontal="center"/>
    </xf>
    <xf numFmtId="4" fontId="1" fillId="7" borderId="4" xfId="0" applyNumberFormat="1" applyFont="1" applyFill="1" applyBorder="1" applyAlignment="1">
      <alignment horizontal="center"/>
    </xf>
    <xf numFmtId="4" fontId="3" fillId="8" borderId="14" xfId="0" applyNumberFormat="1" applyFont="1" applyFill="1" applyBorder="1" applyAlignment="1">
      <alignment horizontal="center"/>
    </xf>
    <xf numFmtId="0" fontId="0" fillId="8" borderId="0" xfId="0" applyFill="1" applyBorder="1" applyAlignment="1">
      <alignment horizontal="center"/>
    </xf>
    <xf numFmtId="0" fontId="0" fillId="8" borderId="15" xfId="0" applyFill="1" applyBorder="1" applyAlignment="1">
      <alignment horizontal="center"/>
    </xf>
    <xf numFmtId="4" fontId="1" fillId="7" borderId="0" xfId="0" applyNumberFormat="1" applyFont="1" applyFill="1" applyBorder="1" applyAlignment="1">
      <alignment horizontal="center"/>
    </xf>
    <xf numFmtId="4" fontId="3" fillId="8" borderId="2" xfId="0" applyNumberFormat="1" applyFont="1" applyFill="1" applyBorder="1" applyAlignment="1">
      <alignment horizontal="center"/>
    </xf>
    <xf numFmtId="4" fontId="3" fillId="8" borderId="4" xfId="0" applyNumberFormat="1" applyFont="1" applyFill="1" applyBorder="1" applyAlignment="1">
      <alignment horizontal="center"/>
    </xf>
    <xf numFmtId="4" fontId="3" fillId="7" borderId="15" xfId="0" applyNumberFormat="1" applyFont="1" applyFill="1" applyBorder="1" applyAlignment="1">
      <alignment horizontal="center"/>
    </xf>
    <xf numFmtId="4" fontId="3" fillId="8" borderId="31" xfId="0" applyNumberFormat="1" applyFont="1" applyFill="1" applyBorder="1" applyAlignment="1">
      <alignment horizontal="center"/>
    </xf>
    <xf numFmtId="4" fontId="3" fillId="8" borderId="7" xfId="0" quotePrefix="1" applyNumberFormat="1" applyFont="1" applyFill="1" applyBorder="1" applyAlignment="1">
      <alignment horizontal="center"/>
    </xf>
    <xf numFmtId="4" fontId="3" fillId="8" borderId="31" xfId="0" quotePrefix="1" applyNumberFormat="1" applyFont="1" applyFill="1" applyBorder="1" applyAlignment="1">
      <alignment horizontal="center"/>
    </xf>
    <xf numFmtId="4" fontId="3" fillId="8" borderId="49" xfId="0" applyNumberFormat="1" applyFont="1" applyFill="1" applyBorder="1" applyAlignment="1">
      <alignment horizontal="center"/>
    </xf>
    <xf numFmtId="4" fontId="3" fillId="8" borderId="5" xfId="0" quotePrefix="1" applyNumberFormat="1" applyFont="1" applyFill="1" applyBorder="1" applyAlignment="1">
      <alignment horizontal="center"/>
    </xf>
    <xf numFmtId="4" fontId="3" fillId="8" borderId="0" xfId="0" quotePrefix="1" applyNumberFormat="1" applyFont="1" applyFill="1" applyBorder="1" applyAlignment="1">
      <alignment horizontal="center"/>
    </xf>
    <xf numFmtId="4" fontId="3" fillId="8" borderId="6" xfId="0" applyNumberFormat="1" applyFont="1" applyFill="1" applyBorder="1" applyAlignment="1">
      <alignment horizontal="center"/>
    </xf>
    <xf numFmtId="164" fontId="4" fillId="4" borderId="44" xfId="0" applyNumberFormat="1" applyFont="1" applyFill="1" applyBorder="1" applyAlignment="1">
      <alignment horizontal="center"/>
    </xf>
    <xf numFmtId="164" fontId="4" fillId="4" borderId="42" xfId="0" applyNumberFormat="1" applyFont="1" applyFill="1" applyBorder="1" applyAlignment="1">
      <alignment horizontal="center"/>
    </xf>
    <xf numFmtId="4" fontId="3" fillId="6" borderId="5" xfId="0" applyNumberFormat="1" applyFont="1" applyFill="1" applyBorder="1" applyAlignment="1">
      <alignment horizontal="center"/>
    </xf>
    <xf numFmtId="4" fontId="3" fillId="6" borderId="14" xfId="0" applyNumberFormat="1" applyFont="1" applyFill="1" applyBorder="1" applyAlignment="1">
      <alignment horizontal="center"/>
    </xf>
    <xf numFmtId="4" fontId="3" fillId="6" borderId="15" xfId="0" applyNumberFormat="1" applyFont="1" applyFill="1" applyBorder="1" applyAlignment="1">
      <alignment horizontal="center"/>
    </xf>
    <xf numFmtId="4" fontId="3" fillId="6" borderId="6" xfId="0" applyNumberFormat="1" applyFont="1" applyFill="1" applyBorder="1" applyAlignment="1">
      <alignment horizontal="center"/>
    </xf>
    <xf numFmtId="4" fontId="3" fillId="6" borderId="16" xfId="0" applyNumberFormat="1" applyFont="1" applyFill="1" applyBorder="1" applyAlignment="1">
      <alignment horizontal="center"/>
    </xf>
    <xf numFmtId="4" fontId="3" fillId="6" borderId="9" xfId="0" applyNumberFormat="1" applyFont="1" applyFill="1" applyBorder="1" applyAlignment="1">
      <alignment horizontal="center"/>
    </xf>
    <xf numFmtId="4" fontId="3" fillId="6" borderId="18" xfId="0" applyNumberFormat="1" applyFont="1" applyFill="1" applyBorder="1" applyAlignment="1">
      <alignment horizontal="center"/>
    </xf>
    <xf numFmtId="164" fontId="4" fillId="4" borderId="41" xfId="0" applyNumberFormat="1" applyFont="1" applyFill="1" applyBorder="1" applyAlignment="1">
      <alignment horizontal="center"/>
    </xf>
    <xf numFmtId="3" fontId="3" fillId="8" borderId="30" xfId="0" applyNumberFormat="1" applyFont="1" applyFill="1" applyBorder="1"/>
    <xf numFmtId="4" fontId="3" fillId="8" borderId="53" xfId="0" applyNumberFormat="1" applyFont="1" applyFill="1" applyBorder="1" applyAlignment="1">
      <alignment horizontal="center"/>
    </xf>
    <xf numFmtId="4" fontId="3" fillId="8" borderId="52" xfId="0" applyNumberFormat="1" applyFont="1" applyFill="1" applyBorder="1" applyAlignment="1">
      <alignment horizontal="center"/>
    </xf>
    <xf numFmtId="4" fontId="0" fillId="8" borderId="52" xfId="0" applyNumberFormat="1" applyFill="1" applyBorder="1" applyAlignment="1">
      <alignment horizontal="center"/>
    </xf>
    <xf numFmtId="164" fontId="4" fillId="5" borderId="40" xfId="0" applyNumberFormat="1" applyFont="1" applyFill="1" applyBorder="1" applyAlignment="1">
      <alignment horizontal="center"/>
    </xf>
    <xf numFmtId="164" fontId="1" fillId="7" borderId="50" xfId="0" applyNumberFormat="1" applyFont="1" applyFill="1" applyBorder="1" applyAlignment="1">
      <alignment horizontal="center"/>
    </xf>
    <xf numFmtId="0" fontId="4" fillId="9" borderId="17" xfId="0" applyFont="1" applyFill="1" applyBorder="1"/>
    <xf numFmtId="4" fontId="3" fillId="9" borderId="12" xfId="0" applyNumberFormat="1" applyFont="1" applyFill="1" applyBorder="1" applyAlignment="1">
      <alignment horizontal="right"/>
    </xf>
    <xf numFmtId="4" fontId="1" fillId="9" borderId="13" xfId="0" applyNumberFormat="1" applyFont="1" applyFill="1" applyBorder="1" applyAlignment="1">
      <alignment horizontal="right"/>
    </xf>
    <xf numFmtId="4" fontId="3" fillId="9" borderId="11" xfId="0" applyNumberFormat="1" applyFont="1" applyFill="1" applyBorder="1" applyAlignment="1">
      <alignment horizontal="right"/>
    </xf>
    <xf numFmtId="4" fontId="3" fillId="9" borderId="17" xfId="0" applyNumberFormat="1" applyFont="1" applyFill="1" applyBorder="1" applyAlignment="1">
      <alignment horizontal="right"/>
    </xf>
    <xf numFmtId="0" fontId="0" fillId="9" borderId="35" xfId="0" applyFill="1" applyBorder="1"/>
    <xf numFmtId="0" fontId="0" fillId="9" borderId="37" xfId="0" applyFill="1" applyBorder="1"/>
    <xf numFmtId="0" fontId="1" fillId="7" borderId="39" xfId="0" applyFont="1" applyFill="1" applyBorder="1"/>
    <xf numFmtId="16" fontId="3" fillId="6" borderId="30" xfId="0" applyNumberFormat="1" applyFont="1" applyFill="1" applyBorder="1"/>
    <xf numFmtId="4" fontId="3" fillId="6" borderId="55" xfId="0" applyNumberFormat="1" applyFont="1" applyFill="1" applyBorder="1" applyAlignment="1">
      <alignment horizontal="center"/>
    </xf>
    <xf numFmtId="4" fontId="3" fillId="6" borderId="48" xfId="0" applyNumberFormat="1" applyFont="1" applyFill="1" applyBorder="1" applyAlignment="1">
      <alignment horizontal="center"/>
    </xf>
    <xf numFmtId="4" fontId="3" fillId="6" borderId="33" xfId="0" applyNumberFormat="1" applyFont="1" applyFill="1" applyBorder="1" applyAlignment="1">
      <alignment horizontal="center"/>
    </xf>
    <xf numFmtId="4" fontId="3" fillId="6" borderId="54" xfId="0" applyNumberFormat="1" applyFont="1" applyFill="1" applyBorder="1" applyAlignment="1">
      <alignment horizontal="center"/>
    </xf>
    <xf numFmtId="0" fontId="0" fillId="6" borderId="37" xfId="0" applyFill="1" applyBorder="1"/>
    <xf numFmtId="16" fontId="3" fillId="6" borderId="56" xfId="0" applyNumberFormat="1" applyFont="1" applyFill="1" applyBorder="1"/>
    <xf numFmtId="4" fontId="3" fillId="6" borderId="57" xfId="0" applyNumberFormat="1" applyFont="1" applyFill="1" applyBorder="1" applyAlignment="1">
      <alignment horizontal="center"/>
    </xf>
    <xf numFmtId="4" fontId="3" fillId="6" borderId="58" xfId="0" applyNumberFormat="1" applyFont="1" applyFill="1" applyBorder="1" applyAlignment="1">
      <alignment horizontal="center"/>
    </xf>
    <xf numFmtId="4" fontId="3" fillId="6" borderId="59" xfId="0" applyNumberFormat="1" applyFont="1" applyFill="1" applyBorder="1" applyAlignment="1">
      <alignment horizontal="center"/>
    </xf>
    <xf numFmtId="4" fontId="3" fillId="6" borderId="31" xfId="0" applyNumberFormat="1" applyFont="1" applyFill="1" applyBorder="1" applyAlignment="1">
      <alignment horizontal="center"/>
    </xf>
    <xf numFmtId="4" fontId="3" fillId="8" borderId="60" xfId="0" applyNumberFormat="1" applyFont="1" applyFill="1" applyBorder="1" applyAlignment="1">
      <alignment horizontal="center"/>
    </xf>
    <xf numFmtId="4" fontId="3" fillId="8" borderId="61" xfId="0" applyNumberFormat="1" applyFont="1" applyFill="1" applyBorder="1" applyAlignment="1">
      <alignment horizontal="center"/>
    </xf>
    <xf numFmtId="4" fontId="0" fillId="6" borderId="48" xfId="0" applyNumberFormat="1" applyFill="1" applyBorder="1" applyAlignment="1">
      <alignment horizontal="center"/>
    </xf>
    <xf numFmtId="4" fontId="0" fillId="6" borderId="31" xfId="0" applyNumberFormat="1" applyFill="1" applyBorder="1" applyAlignment="1">
      <alignment horizontal="center"/>
    </xf>
    <xf numFmtId="4" fontId="1" fillId="7" borderId="19" xfId="0" applyNumberFormat="1" applyFont="1" applyFill="1" applyBorder="1" applyAlignment="1">
      <alignment horizontal="center"/>
    </xf>
    <xf numFmtId="4" fontId="0" fillId="8" borderId="63" xfId="0" applyNumberFormat="1" applyFill="1" applyBorder="1" applyAlignment="1">
      <alignment horizontal="center"/>
    </xf>
    <xf numFmtId="4" fontId="3" fillId="8" borderId="63" xfId="0" applyNumberFormat="1" applyFont="1" applyFill="1" applyBorder="1" applyAlignment="1">
      <alignment horizontal="center"/>
    </xf>
    <xf numFmtId="4" fontId="3" fillId="8" borderId="64" xfId="0" applyNumberFormat="1" applyFont="1" applyFill="1" applyBorder="1" applyAlignment="1">
      <alignment horizontal="center"/>
    </xf>
    <xf numFmtId="4" fontId="3" fillId="8" borderId="62" xfId="0" applyNumberFormat="1" applyFont="1" applyFill="1" applyBorder="1" applyAlignment="1">
      <alignment horizontal="center"/>
    </xf>
    <xf numFmtId="4" fontId="7" fillId="6" borderId="64" xfId="0" applyNumberFormat="1" applyFont="1" applyFill="1" applyBorder="1" applyAlignment="1">
      <alignment horizontal="center"/>
    </xf>
    <xf numFmtId="4" fontId="3" fillId="6" borderId="64" xfId="0" applyNumberFormat="1" applyFont="1" applyFill="1" applyBorder="1" applyAlignment="1">
      <alignment horizontal="center"/>
    </xf>
    <xf numFmtId="4" fontId="3" fillId="6" borderId="63" xfId="0" applyNumberFormat="1" applyFont="1" applyFill="1" applyBorder="1" applyAlignment="1">
      <alignment horizontal="center"/>
    </xf>
    <xf numFmtId="4" fontId="3" fillId="6" borderId="65" xfId="0" applyNumberFormat="1" applyFont="1" applyFill="1" applyBorder="1" applyAlignment="1">
      <alignment horizontal="center"/>
    </xf>
    <xf numFmtId="4" fontId="3" fillId="6" borderId="66" xfId="0" applyNumberFormat="1" applyFont="1" applyFill="1" applyBorder="1" applyAlignment="1">
      <alignment horizontal="center"/>
    </xf>
    <xf numFmtId="0" fontId="2" fillId="7" borderId="67" xfId="0" applyFont="1" applyFill="1" applyBorder="1" applyAlignment="1">
      <alignment horizontal="left"/>
    </xf>
    <xf numFmtId="3" fontId="3" fillId="7" borderId="21" xfId="0" applyNumberFormat="1" applyFont="1" applyFill="1" applyBorder="1"/>
    <xf numFmtId="0" fontId="3" fillId="7" borderId="8" xfId="0" applyFont="1" applyFill="1" applyBorder="1"/>
    <xf numFmtId="3" fontId="3" fillId="7" borderId="8" xfId="0" applyNumberFormat="1" applyFont="1" applyFill="1" applyBorder="1"/>
    <xf numFmtId="0" fontId="3" fillId="7" borderId="68" xfId="0" applyFont="1" applyFill="1" applyBorder="1"/>
    <xf numFmtId="164" fontId="4" fillId="3" borderId="69" xfId="0" applyNumberFormat="1" applyFont="1" applyFill="1" applyBorder="1" applyAlignment="1">
      <alignment horizontal="center"/>
    </xf>
    <xf numFmtId="164" fontId="4" fillId="3" borderId="70" xfId="0" applyNumberFormat="1" applyFont="1" applyFill="1" applyBorder="1" applyAlignment="1">
      <alignment horizontal="center"/>
    </xf>
    <xf numFmtId="164" fontId="4" fillId="7" borderId="65" xfId="0" applyNumberFormat="1" applyFont="1" applyFill="1" applyBorder="1" applyAlignment="1">
      <alignment horizontal="center"/>
    </xf>
    <xf numFmtId="164" fontId="4" fillId="7" borderId="70" xfId="0" applyNumberFormat="1" applyFont="1" applyFill="1" applyBorder="1" applyAlignment="1">
      <alignment horizontal="center"/>
    </xf>
    <xf numFmtId="164" fontId="4" fillId="7" borderId="44" xfId="0" applyNumberFormat="1" applyFont="1" applyFill="1" applyBorder="1" applyAlignment="1">
      <alignment horizontal="center"/>
    </xf>
    <xf numFmtId="3" fontId="3" fillId="7" borderId="42" xfId="0" applyNumberFormat="1" applyFont="1" applyFill="1" applyBorder="1" applyAlignment="1">
      <alignment horizontal="center"/>
    </xf>
    <xf numFmtId="164" fontId="4" fillId="5" borderId="69" xfId="0" applyNumberFormat="1" applyFont="1" applyFill="1" applyBorder="1" applyAlignment="1">
      <alignment horizontal="center"/>
    </xf>
    <xf numFmtId="164" fontId="4" fillId="5" borderId="70" xfId="0" applyNumberFormat="1" applyFont="1" applyFill="1" applyBorder="1" applyAlignment="1">
      <alignment horizontal="center"/>
    </xf>
    <xf numFmtId="164" fontId="4" fillId="7" borderId="42" xfId="0" applyNumberFormat="1" applyFont="1" applyFill="1" applyBorder="1" applyAlignment="1">
      <alignment horizontal="center"/>
    </xf>
    <xf numFmtId="164" fontId="4" fillId="2" borderId="69" xfId="0" applyNumberFormat="1" applyFont="1" applyFill="1" applyBorder="1" applyAlignment="1">
      <alignment horizontal="center"/>
    </xf>
    <xf numFmtId="164" fontId="4" fillId="2" borderId="70" xfId="0" applyNumberFormat="1" applyFont="1" applyFill="1" applyBorder="1" applyAlignment="1">
      <alignment horizontal="center"/>
    </xf>
    <xf numFmtId="0" fontId="5" fillId="0" borderId="34" xfId="0" applyFont="1" applyBorder="1"/>
  </cellXfs>
  <cellStyles count="1">
    <cellStyle name="Normal" xfId="0" builtinId="0"/>
  </cellStyles>
  <dxfs count="0"/>
  <tableStyles count="0" defaultTableStyle="TableStyleMedium2" defaultPivotStyle="PivotStyleLight16"/>
  <colors>
    <mruColors>
      <color rgb="FFF89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ichard Bell" id="{E7FB5128-DB05-428C-996F-E97331F0EE20}" userId="S::richard.1.bell@uk.zurich.com::2938433d-d817-4f45-8b65-6fec5a3ced1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1-10-15T15:32:29.04" personId="{E7FB5128-DB05-428C-996F-E97331F0EE20}" id="{831A7A3C-A15E-4598-88FC-631A19D4C83D}">
    <text>Until agreed by resolution of Council the budget is "Draft"</text>
  </threadedComment>
  <threadedComment ref="B2" dT="2021-10-15T15:50:50.33" personId="{E7FB5128-DB05-428C-996F-E97331F0EE20}" id="{06C9C000-D90D-4228-8C16-706C9E6DB556}">
    <text>It is a stautory duty that full Council approves the Council's budget and council tax demand  - QV Local Government Act 2000 and Local Government Finance Act1992. Section 30 (6) of the Local Goovernment Finance Act 1992 says that the Council must set its budget by 11th March so The Finance Committtee meet in November with a view to full Council approving in Janualry.</text>
  </threadedComment>
  <threadedComment ref="B3" dT="2021-10-15T15:38:46.01" personId="{E7FB5128-DB05-428C-996F-E97331F0EE20}" id="{B41DC61C-E3E2-46EC-8370-081E45605A7D}">
    <text>Each item of income and spend has a budget heading so Council can see how the budget is set and spent</text>
  </threadedComment>
  <threadedComment ref="B7" dT="2021-10-15T16:38:38.58" personId="{E7FB5128-DB05-428C-996F-E97331F0EE20}" id="{A1876EEA-9ACB-4D97-99C6-333D4A83897E}">
    <text>The Council has a statutory power to set a precept using Local Government Act 1972 Section 41 (4) and demand this form the principal authority.</text>
  </threadedComment>
  <threadedComment ref="E19" dT="2021-10-15T16:52:22.03" personId="{E7FB5128-DB05-428C-996F-E97331F0EE20}" id="{E399A47A-14C4-46AE-993C-88C548937258}">
    <text>Council need to consider the impact of various levels of increase t oexpiring precept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6"/>
  <sheetViews>
    <sheetView tabSelected="1" topLeftCell="A64" zoomScale="98" zoomScaleNormal="98" workbookViewId="0">
      <selection activeCell="B94" sqref="B94"/>
    </sheetView>
  </sheetViews>
  <sheetFormatPr defaultRowHeight="15" x14ac:dyDescent="0.25"/>
  <cols>
    <col min="1" max="1" width="4.5703125" customWidth="1"/>
    <col min="2" max="2" width="41.85546875" customWidth="1"/>
    <col min="3" max="3" width="14.7109375" customWidth="1"/>
    <col min="4" max="4" width="2.28515625" style="62" customWidth="1"/>
    <col min="5" max="5" width="14.7109375" style="10" customWidth="1"/>
    <col min="6" max="6" width="2.28515625" style="62" customWidth="1"/>
    <col min="7" max="7" width="14.7109375" customWidth="1"/>
    <col min="8" max="8" width="2.28515625" style="62" customWidth="1"/>
    <col min="9" max="9" width="14.7109375" customWidth="1"/>
    <col min="10" max="10" width="9.85546875" hidden="1" customWidth="1"/>
  </cols>
  <sheetData>
    <row r="1" spans="1:10" ht="15.75" x14ac:dyDescent="0.25">
      <c r="A1" s="34" t="s">
        <v>0</v>
      </c>
      <c r="B1" s="35"/>
      <c r="C1" s="78"/>
      <c r="D1" s="78"/>
      <c r="E1" s="79"/>
      <c r="F1" s="80"/>
      <c r="G1" s="78"/>
      <c r="H1" s="78"/>
      <c r="I1" s="78"/>
      <c r="J1" s="2"/>
    </row>
    <row r="2" spans="1:10" ht="16.5" thickBot="1" x14ac:dyDescent="0.3">
      <c r="A2" s="34" t="s">
        <v>47</v>
      </c>
      <c r="B2" s="35"/>
      <c r="C2" s="82" t="s">
        <v>27</v>
      </c>
      <c r="D2" s="81"/>
      <c r="E2" s="82" t="s">
        <v>44</v>
      </c>
      <c r="F2" s="81"/>
      <c r="G2" s="82" t="s">
        <v>25</v>
      </c>
      <c r="H2" s="81"/>
      <c r="I2" s="82" t="s">
        <v>26</v>
      </c>
      <c r="J2" s="3"/>
    </row>
    <row r="3" spans="1:10" ht="15.75" x14ac:dyDescent="0.25">
      <c r="A3" s="139"/>
      <c r="B3" s="63" t="s">
        <v>1</v>
      </c>
      <c r="C3" s="36" t="s">
        <v>48</v>
      </c>
      <c r="D3" s="65"/>
      <c r="E3" s="37" t="s">
        <v>20</v>
      </c>
      <c r="F3" s="67"/>
      <c r="G3" s="38" t="s">
        <v>20</v>
      </c>
      <c r="H3" s="65"/>
      <c r="I3" s="39" t="s">
        <v>49</v>
      </c>
      <c r="J3" s="19" t="s">
        <v>2</v>
      </c>
    </row>
    <row r="4" spans="1:10" ht="16.5" thickBot="1" x14ac:dyDescent="0.3">
      <c r="A4" s="140"/>
      <c r="B4" s="64" t="s">
        <v>24</v>
      </c>
      <c r="C4" s="40" t="s">
        <v>3</v>
      </c>
      <c r="D4" s="66"/>
      <c r="E4" s="41" t="s">
        <v>4</v>
      </c>
      <c r="F4" s="68"/>
      <c r="G4" s="42" t="s">
        <v>18</v>
      </c>
      <c r="H4" s="66"/>
      <c r="I4" s="43" t="s">
        <v>19</v>
      </c>
      <c r="J4" s="20" t="s">
        <v>5</v>
      </c>
    </row>
    <row r="5" spans="1:10" ht="16.5" thickTop="1" x14ac:dyDescent="0.25">
      <c r="A5" s="73"/>
      <c r="B5" s="87" t="s">
        <v>6</v>
      </c>
      <c r="C5" s="88"/>
      <c r="D5" s="84"/>
      <c r="E5" s="14"/>
      <c r="F5" s="84"/>
      <c r="G5" s="88"/>
      <c r="H5" s="84"/>
      <c r="I5" s="17"/>
      <c r="J5" s="21"/>
    </row>
    <row r="6" spans="1:10" ht="16.5" thickBot="1" x14ac:dyDescent="0.3">
      <c r="A6" s="74"/>
      <c r="B6" s="167"/>
      <c r="C6" s="168"/>
      <c r="D6" s="84"/>
      <c r="E6" s="169"/>
      <c r="F6" s="84"/>
      <c r="G6" s="170"/>
      <c r="H6" s="84"/>
      <c r="I6" s="171"/>
      <c r="J6" s="21"/>
    </row>
    <row r="7" spans="1:10" ht="17.25" thickTop="1" thickBot="1" x14ac:dyDescent="0.3">
      <c r="A7" s="69">
        <v>1</v>
      </c>
      <c r="B7" s="49" t="s">
        <v>34</v>
      </c>
      <c r="C7" s="120">
        <v>74832</v>
      </c>
      <c r="D7" s="100"/>
      <c r="E7" s="121">
        <v>74832</v>
      </c>
      <c r="F7" s="100"/>
      <c r="G7" s="120">
        <v>74832</v>
      </c>
      <c r="H7" s="157"/>
      <c r="I7" s="162">
        <v>74832</v>
      </c>
      <c r="J7" s="4">
        <v>80000</v>
      </c>
    </row>
    <row r="8" spans="1:10" ht="16.5" thickBot="1" x14ac:dyDescent="0.3">
      <c r="A8" s="75">
        <v>2</v>
      </c>
      <c r="B8" s="49" t="s">
        <v>7</v>
      </c>
      <c r="C8" s="120">
        <v>4635</v>
      </c>
      <c r="D8" s="100"/>
      <c r="E8" s="121">
        <v>4635</v>
      </c>
      <c r="F8" s="100"/>
      <c r="G8" s="120">
        <v>4635</v>
      </c>
      <c r="H8" s="157"/>
      <c r="I8" s="163">
        <v>4635</v>
      </c>
      <c r="J8" s="22"/>
    </row>
    <row r="9" spans="1:10" ht="16.5" thickBot="1" x14ac:dyDescent="0.3">
      <c r="A9" s="76">
        <v>3</v>
      </c>
      <c r="B9" s="48" t="s">
        <v>33</v>
      </c>
      <c r="C9" s="155">
        <v>611</v>
      </c>
      <c r="D9" s="100"/>
      <c r="E9" s="145">
        <v>629</v>
      </c>
      <c r="F9" s="100"/>
      <c r="G9" s="156">
        <v>639</v>
      </c>
      <c r="H9" s="157"/>
      <c r="I9" s="163">
        <v>700</v>
      </c>
      <c r="J9" s="4">
        <v>562</v>
      </c>
    </row>
    <row r="10" spans="1:10" ht="16.5" thickBot="1" x14ac:dyDescent="0.3">
      <c r="A10" s="75">
        <v>4</v>
      </c>
      <c r="B10" s="72" t="s">
        <v>31</v>
      </c>
      <c r="C10" s="120">
        <v>200</v>
      </c>
      <c r="D10" s="100"/>
      <c r="E10" s="121">
        <v>560</v>
      </c>
      <c r="F10" s="100"/>
      <c r="G10" s="120">
        <v>441</v>
      </c>
      <c r="H10" s="157"/>
      <c r="I10" s="164">
        <v>480</v>
      </c>
      <c r="J10" s="4">
        <v>1540</v>
      </c>
    </row>
    <row r="11" spans="1:10" ht="16.5" thickBot="1" x14ac:dyDescent="0.3">
      <c r="A11" s="75">
        <v>5</v>
      </c>
      <c r="B11" s="48" t="s">
        <v>32</v>
      </c>
      <c r="C11" s="143">
        <v>2427</v>
      </c>
      <c r="D11" s="100"/>
      <c r="E11" s="122">
        <v>2000</v>
      </c>
      <c r="F11" s="100"/>
      <c r="G11" s="50">
        <v>11251</v>
      </c>
      <c r="H11" s="157"/>
      <c r="I11" s="165">
        <v>5000</v>
      </c>
      <c r="J11" s="24"/>
    </row>
    <row r="12" spans="1:10" ht="16.5" thickBot="1" x14ac:dyDescent="0.3">
      <c r="A12" s="75">
        <v>6</v>
      </c>
      <c r="B12" s="142" t="s">
        <v>51</v>
      </c>
      <c r="C12" s="123">
        <v>2000</v>
      </c>
      <c r="D12" s="100"/>
      <c r="E12" s="124">
        <v>6050</v>
      </c>
      <c r="F12" s="100"/>
      <c r="G12" s="123">
        <v>4291</v>
      </c>
      <c r="H12" s="157"/>
      <c r="I12" s="164">
        <v>5525</v>
      </c>
      <c r="J12" s="24"/>
    </row>
    <row r="13" spans="1:10" ht="16.5" thickBot="1" x14ac:dyDescent="0.3">
      <c r="A13" s="75">
        <v>7</v>
      </c>
      <c r="B13" s="52" t="s">
        <v>50</v>
      </c>
      <c r="C13" s="144">
        <v>2200</v>
      </c>
      <c r="D13" s="100"/>
      <c r="E13" s="145">
        <v>3715</v>
      </c>
      <c r="F13" s="100"/>
      <c r="G13" s="146">
        <v>2200</v>
      </c>
      <c r="H13" s="157"/>
      <c r="I13" s="165">
        <v>2425</v>
      </c>
      <c r="J13" s="24"/>
    </row>
    <row r="14" spans="1:10" ht="16.5" thickBot="1" x14ac:dyDescent="0.3">
      <c r="A14" s="75">
        <v>8</v>
      </c>
      <c r="B14" s="51" t="s">
        <v>8</v>
      </c>
      <c r="C14" s="125">
        <v>10016.370000000001</v>
      </c>
      <c r="D14" s="100"/>
      <c r="E14" s="126">
        <v>10050</v>
      </c>
      <c r="F14" s="100"/>
      <c r="G14" s="125">
        <v>10016.370000000001</v>
      </c>
      <c r="H14" s="157"/>
      <c r="I14" s="164">
        <v>10100</v>
      </c>
      <c r="J14" s="24"/>
    </row>
    <row r="15" spans="1:10" ht="17.25" customHeight="1" thickBot="1" x14ac:dyDescent="0.3">
      <c r="A15" s="75">
        <v>9</v>
      </c>
      <c r="B15" s="52" t="s">
        <v>52</v>
      </c>
      <c r="C15" s="144">
        <v>0</v>
      </c>
      <c r="D15" s="100"/>
      <c r="E15" s="145">
        <v>500</v>
      </c>
      <c r="F15" s="100"/>
      <c r="G15" s="152">
        <v>0</v>
      </c>
      <c r="H15" s="157"/>
      <c r="I15" s="164">
        <v>500</v>
      </c>
      <c r="J15" s="25">
        <v>1680</v>
      </c>
    </row>
    <row r="16" spans="1:10" ht="16.5" thickBot="1" x14ac:dyDescent="0.3">
      <c r="A16" s="77">
        <v>10</v>
      </c>
      <c r="B16" s="147" t="s">
        <v>53</v>
      </c>
      <c r="C16" s="125">
        <v>0</v>
      </c>
      <c r="D16" s="100"/>
      <c r="E16" s="126">
        <v>0</v>
      </c>
      <c r="F16" s="100"/>
      <c r="G16" s="125">
        <v>0</v>
      </c>
      <c r="H16" s="157"/>
      <c r="I16" s="164">
        <v>750</v>
      </c>
      <c r="J16" s="4">
        <v>2715</v>
      </c>
    </row>
    <row r="17" spans="1:11" ht="16.5" thickBot="1" x14ac:dyDescent="0.3">
      <c r="A17" s="75">
        <v>11</v>
      </c>
      <c r="B17" s="51" t="s">
        <v>55</v>
      </c>
      <c r="C17" s="125">
        <v>0</v>
      </c>
      <c r="D17" s="100"/>
      <c r="E17" s="126">
        <v>0</v>
      </c>
      <c r="F17" s="100"/>
      <c r="G17" s="125">
        <v>0</v>
      </c>
      <c r="H17" s="157"/>
      <c r="I17" s="164">
        <v>0</v>
      </c>
      <c r="J17" s="12">
        <v>10078.59</v>
      </c>
    </row>
    <row r="18" spans="1:11" ht="16.5" thickBot="1" x14ac:dyDescent="0.3">
      <c r="A18" s="69">
        <v>12</v>
      </c>
      <c r="B18" s="148" t="s">
        <v>54</v>
      </c>
      <c r="C18" s="149">
        <v>0</v>
      </c>
      <c r="D18" s="100"/>
      <c r="E18" s="150">
        <v>0</v>
      </c>
      <c r="F18" s="100"/>
      <c r="G18" s="151">
        <v>0</v>
      </c>
      <c r="H18" s="157"/>
      <c r="I18" s="166">
        <v>0</v>
      </c>
      <c r="J18" s="44"/>
      <c r="K18" s="45"/>
    </row>
    <row r="19" spans="1:11" ht="16.5" thickBot="1" x14ac:dyDescent="0.3">
      <c r="A19" s="90"/>
      <c r="B19" s="141" t="s">
        <v>45</v>
      </c>
      <c r="C19" s="132">
        <f>SUM(C7:C18)</f>
        <v>96921.37</v>
      </c>
      <c r="D19" s="133"/>
      <c r="E19" s="127">
        <f>SUM(E7:E18)</f>
        <v>102971</v>
      </c>
      <c r="F19" s="133"/>
      <c r="G19" s="132">
        <f>SUM(G7:G18)</f>
        <v>108305.37</v>
      </c>
      <c r="H19" s="133"/>
      <c r="I19" s="127">
        <f>SUM(I7:I18)</f>
        <v>104947</v>
      </c>
      <c r="J19" s="26">
        <f>SUM(J7:J18)</f>
        <v>96575.59</v>
      </c>
    </row>
    <row r="20" spans="1:11" ht="16.5" thickBot="1" x14ac:dyDescent="0.3">
      <c r="A20" s="91"/>
      <c r="B20" s="134"/>
      <c r="C20" s="135"/>
      <c r="D20" s="136"/>
      <c r="E20" s="137"/>
      <c r="F20" s="136"/>
      <c r="G20" s="135"/>
      <c r="H20" s="136"/>
      <c r="I20" s="138"/>
      <c r="J20" s="27"/>
    </row>
    <row r="21" spans="1:11" ht="16.5" thickTop="1" x14ac:dyDescent="0.25">
      <c r="A21" s="76"/>
      <c r="B21" s="32" t="s">
        <v>9</v>
      </c>
      <c r="C21" s="16"/>
      <c r="D21" s="70"/>
      <c r="E21" s="13"/>
      <c r="F21" s="70"/>
      <c r="G21" s="16"/>
      <c r="H21" s="70"/>
      <c r="I21" s="71"/>
      <c r="J21" s="24"/>
    </row>
    <row r="22" spans="1:11" ht="15.75" x14ac:dyDescent="0.25">
      <c r="A22" s="77"/>
      <c r="B22" s="86" t="s">
        <v>67</v>
      </c>
      <c r="C22" s="16"/>
      <c r="D22" s="70"/>
      <c r="E22" s="13"/>
      <c r="F22" s="70"/>
      <c r="G22" s="16"/>
      <c r="H22" s="70"/>
      <c r="I22" s="71"/>
      <c r="J22" s="24"/>
    </row>
    <row r="23" spans="1:11" ht="15.75" x14ac:dyDescent="0.25">
      <c r="A23" s="77">
        <v>13</v>
      </c>
      <c r="B23" s="54" t="s">
        <v>68</v>
      </c>
      <c r="C23" s="99">
        <v>7604.48</v>
      </c>
      <c r="D23" s="100"/>
      <c r="E23" s="59">
        <v>19050.82</v>
      </c>
      <c r="F23" s="100"/>
      <c r="G23" s="99">
        <v>19050.82</v>
      </c>
      <c r="H23" s="157"/>
      <c r="I23" s="101">
        <v>19050.82</v>
      </c>
      <c r="J23" s="4">
        <v>22000</v>
      </c>
    </row>
    <row r="24" spans="1:11" ht="15.75" x14ac:dyDescent="0.25">
      <c r="A24" s="77">
        <v>14</v>
      </c>
      <c r="B24" s="54" t="s">
        <v>69</v>
      </c>
      <c r="C24" s="59"/>
      <c r="D24" s="100"/>
      <c r="E24" s="59"/>
      <c r="F24" s="100"/>
      <c r="G24" s="59"/>
      <c r="H24" s="157"/>
      <c r="I24" s="101"/>
      <c r="J24" s="24"/>
    </row>
    <row r="25" spans="1:11" ht="15.75" x14ac:dyDescent="0.25">
      <c r="A25" s="77">
        <v>13</v>
      </c>
      <c r="B25" s="54"/>
      <c r="C25" s="59"/>
      <c r="D25" s="100"/>
      <c r="E25" s="59"/>
      <c r="F25" s="100"/>
      <c r="G25" s="59"/>
      <c r="H25" s="157"/>
      <c r="I25" s="101"/>
      <c r="J25" s="24"/>
    </row>
    <row r="26" spans="1:11" ht="15.75" x14ac:dyDescent="0.25">
      <c r="A26" s="77">
        <v>13</v>
      </c>
      <c r="B26" s="54"/>
      <c r="C26" s="59"/>
      <c r="D26" s="100"/>
      <c r="E26" s="59"/>
      <c r="F26" s="100"/>
      <c r="G26" s="59"/>
      <c r="H26" s="157"/>
      <c r="I26" s="101"/>
      <c r="J26" s="24"/>
    </row>
    <row r="27" spans="1:11" ht="16.5" thickBot="1" x14ac:dyDescent="0.3">
      <c r="A27" s="69"/>
      <c r="B27" s="56"/>
      <c r="C27" s="102"/>
      <c r="D27" s="100"/>
      <c r="E27" s="55"/>
      <c r="F27" s="103"/>
      <c r="G27" s="102"/>
      <c r="H27" s="157"/>
      <c r="I27" s="104"/>
      <c r="J27" s="23"/>
    </row>
    <row r="28" spans="1:11" ht="16.5" thickBot="1" x14ac:dyDescent="0.3">
      <c r="A28" s="77"/>
      <c r="B28" s="48" t="s">
        <v>65</v>
      </c>
      <c r="C28" s="59"/>
      <c r="D28" s="100"/>
      <c r="E28" s="59"/>
      <c r="F28" s="100"/>
      <c r="G28" s="59"/>
      <c r="H28" s="157"/>
      <c r="I28" s="101"/>
      <c r="J28" s="24"/>
    </row>
    <row r="29" spans="1:11" ht="15.75" x14ac:dyDescent="0.25">
      <c r="A29" s="76">
        <v>20</v>
      </c>
      <c r="B29" s="54" t="s">
        <v>59</v>
      </c>
      <c r="C29" s="99">
        <v>8216.75</v>
      </c>
      <c r="D29" s="100"/>
      <c r="E29" s="59">
        <v>10332.52</v>
      </c>
      <c r="F29" s="100"/>
      <c r="G29" s="99">
        <v>10332.52</v>
      </c>
      <c r="H29" s="157"/>
      <c r="I29" s="101">
        <v>10962.99</v>
      </c>
      <c r="J29" s="24"/>
    </row>
    <row r="30" spans="1:11" ht="15.75" x14ac:dyDescent="0.25">
      <c r="A30" s="77">
        <v>17</v>
      </c>
      <c r="B30" s="54" t="s">
        <v>58</v>
      </c>
      <c r="C30" s="59"/>
      <c r="D30" s="100"/>
      <c r="E30" s="105"/>
      <c r="F30" s="100"/>
      <c r="G30" s="59"/>
      <c r="H30" s="157"/>
      <c r="I30" s="106"/>
      <c r="J30" s="4">
        <v>7600</v>
      </c>
    </row>
    <row r="31" spans="1:11" ht="15.75" x14ac:dyDescent="0.25">
      <c r="A31" s="77">
        <v>55</v>
      </c>
      <c r="B31" s="54" t="s">
        <v>64</v>
      </c>
      <c r="C31" s="59"/>
      <c r="D31" s="100"/>
      <c r="E31" s="53"/>
      <c r="F31" s="100"/>
      <c r="G31" s="59"/>
      <c r="H31" s="157"/>
      <c r="I31" s="101"/>
      <c r="J31" s="24"/>
    </row>
    <row r="32" spans="1:11" ht="15.75" x14ac:dyDescent="0.25">
      <c r="A32" s="77"/>
      <c r="B32" s="57"/>
      <c r="C32" s="59"/>
      <c r="D32" s="100"/>
      <c r="E32" s="53"/>
      <c r="F32" s="100"/>
      <c r="G32" s="59"/>
      <c r="H32" s="157"/>
      <c r="I32" s="101"/>
      <c r="J32" s="24"/>
    </row>
    <row r="33" spans="1:10" ht="15.75" x14ac:dyDescent="0.25">
      <c r="A33" s="77"/>
      <c r="B33" s="54"/>
      <c r="C33" s="59"/>
      <c r="D33" s="100"/>
      <c r="E33" s="53"/>
      <c r="F33" s="100"/>
      <c r="G33" s="59"/>
      <c r="H33" s="157"/>
      <c r="I33" s="101"/>
      <c r="J33" s="24"/>
    </row>
    <row r="34" spans="1:10" ht="15.75" x14ac:dyDescent="0.25">
      <c r="A34" s="77">
        <v>21</v>
      </c>
      <c r="B34" s="54" t="s">
        <v>61</v>
      </c>
      <c r="C34" s="59"/>
      <c r="D34" s="100"/>
      <c r="E34" s="53"/>
      <c r="F34" s="100"/>
      <c r="G34" s="59"/>
      <c r="H34" s="157"/>
      <c r="I34" s="101"/>
      <c r="J34" s="24"/>
    </row>
    <row r="35" spans="1:10" ht="15.75" x14ac:dyDescent="0.25">
      <c r="A35" s="77">
        <v>22</v>
      </c>
      <c r="B35" s="54" t="s">
        <v>62</v>
      </c>
      <c r="C35" s="59"/>
      <c r="D35" s="100"/>
      <c r="E35" s="53"/>
      <c r="F35" s="100"/>
      <c r="G35" s="59"/>
      <c r="H35" s="157"/>
      <c r="I35" s="101"/>
      <c r="J35" s="24"/>
    </row>
    <row r="36" spans="1:10" ht="15.75" x14ac:dyDescent="0.25">
      <c r="A36" s="77">
        <v>20</v>
      </c>
      <c r="B36" s="54" t="s">
        <v>59</v>
      </c>
      <c r="C36" s="59"/>
      <c r="D36" s="100"/>
      <c r="E36" s="53"/>
      <c r="F36" s="100"/>
      <c r="G36" s="59"/>
      <c r="H36" s="157"/>
      <c r="I36" s="101"/>
      <c r="J36" s="24"/>
    </row>
    <row r="37" spans="1:10" ht="15.75" x14ac:dyDescent="0.25">
      <c r="A37" s="77">
        <v>20</v>
      </c>
      <c r="B37" s="54" t="s">
        <v>59</v>
      </c>
      <c r="C37" s="59"/>
      <c r="D37" s="100"/>
      <c r="E37" s="53"/>
      <c r="F37" s="100"/>
      <c r="G37" s="59"/>
      <c r="H37" s="157"/>
      <c r="I37" s="101"/>
      <c r="J37" s="24"/>
    </row>
    <row r="38" spans="1:10" ht="15.75" x14ac:dyDescent="0.25">
      <c r="A38" s="77">
        <v>20</v>
      </c>
      <c r="B38" s="54" t="s">
        <v>59</v>
      </c>
      <c r="C38" s="59"/>
      <c r="D38" s="100"/>
      <c r="E38" s="53"/>
      <c r="F38" s="100"/>
      <c r="G38" s="59"/>
      <c r="H38" s="157"/>
      <c r="I38" s="101"/>
      <c r="J38" s="24"/>
    </row>
    <row r="39" spans="1:10" ht="15.75" x14ac:dyDescent="0.25">
      <c r="A39" s="77"/>
      <c r="B39" s="57"/>
      <c r="C39" s="59"/>
      <c r="D39" s="100"/>
      <c r="E39" s="53"/>
      <c r="F39" s="100"/>
      <c r="G39" s="59"/>
      <c r="H39" s="157"/>
      <c r="I39" s="101"/>
      <c r="J39" s="24"/>
    </row>
    <row r="40" spans="1:10" ht="15.75" x14ac:dyDescent="0.25">
      <c r="A40" s="77">
        <v>20</v>
      </c>
      <c r="B40" s="57" t="s">
        <v>59</v>
      </c>
      <c r="C40" s="59"/>
      <c r="D40" s="100"/>
      <c r="E40" s="53"/>
      <c r="F40" s="100"/>
      <c r="G40" s="59"/>
      <c r="H40" s="157"/>
      <c r="I40" s="101"/>
      <c r="J40" s="24"/>
    </row>
    <row r="41" spans="1:10" ht="15.75" x14ac:dyDescent="0.25">
      <c r="A41" s="77">
        <v>19</v>
      </c>
      <c r="B41" s="57" t="s">
        <v>60</v>
      </c>
      <c r="C41" s="59"/>
      <c r="D41" s="100"/>
      <c r="E41" s="53"/>
      <c r="F41" s="100"/>
      <c r="G41" s="59"/>
      <c r="H41" s="157"/>
      <c r="I41" s="101"/>
      <c r="J41" s="24"/>
    </row>
    <row r="42" spans="1:10" ht="15.75" x14ac:dyDescent="0.25">
      <c r="A42" s="77">
        <v>16</v>
      </c>
      <c r="B42" s="57" t="s">
        <v>56</v>
      </c>
      <c r="C42" s="59"/>
      <c r="D42" s="100"/>
      <c r="E42" s="53"/>
      <c r="F42" s="100"/>
      <c r="G42" s="59"/>
      <c r="H42" s="157"/>
      <c r="I42" s="101"/>
      <c r="J42" s="24"/>
    </row>
    <row r="43" spans="1:10" ht="15.75" x14ac:dyDescent="0.25">
      <c r="A43" s="77">
        <v>15</v>
      </c>
      <c r="B43" s="57" t="s">
        <v>57</v>
      </c>
      <c r="C43" s="59"/>
      <c r="D43" s="100"/>
      <c r="E43" s="53"/>
      <c r="F43" s="100"/>
      <c r="G43" s="59"/>
      <c r="H43" s="157"/>
      <c r="I43" s="101"/>
      <c r="J43" s="24"/>
    </row>
    <row r="44" spans="1:10" ht="15.75" x14ac:dyDescent="0.25">
      <c r="A44" s="77"/>
      <c r="B44" s="57"/>
      <c r="C44" s="53"/>
      <c r="D44" s="107"/>
      <c r="E44" s="108"/>
      <c r="F44" s="107"/>
      <c r="G44" s="108"/>
      <c r="H44" s="157"/>
      <c r="I44" s="101"/>
      <c r="J44" s="24"/>
    </row>
    <row r="45" spans="1:10" ht="16.5" thickBot="1" x14ac:dyDescent="0.3">
      <c r="A45" s="69"/>
      <c r="B45" s="56"/>
      <c r="C45" s="55"/>
      <c r="D45" s="100"/>
      <c r="E45" s="109"/>
      <c r="F45" s="100"/>
      <c r="G45" s="109"/>
      <c r="H45" s="157"/>
      <c r="I45" s="104"/>
      <c r="J45" s="24"/>
    </row>
    <row r="46" spans="1:10" ht="15.75" x14ac:dyDescent="0.25">
      <c r="A46" s="76"/>
      <c r="B46" s="54" t="s">
        <v>10</v>
      </c>
      <c r="C46" s="59">
        <v>23114.5</v>
      </c>
      <c r="D46" s="100"/>
      <c r="E46" s="59">
        <v>29470.87</v>
      </c>
      <c r="F46" s="100"/>
      <c r="G46" s="59">
        <v>20000</v>
      </c>
      <c r="H46" s="157"/>
      <c r="I46" s="101">
        <v>34325</v>
      </c>
      <c r="J46" s="24"/>
    </row>
    <row r="47" spans="1:10" ht="15.75" x14ac:dyDescent="0.25">
      <c r="A47" s="77"/>
      <c r="B47" s="54" t="s">
        <v>29</v>
      </c>
      <c r="C47" s="59"/>
      <c r="D47" s="100"/>
      <c r="E47" s="53"/>
      <c r="F47" s="100"/>
      <c r="G47" s="59"/>
      <c r="H47" s="157"/>
      <c r="I47" s="101"/>
      <c r="J47" s="24"/>
    </row>
    <row r="48" spans="1:10" ht="15.75" x14ac:dyDescent="0.25">
      <c r="A48" s="77"/>
      <c r="B48" s="54"/>
      <c r="C48" s="59"/>
      <c r="D48" s="100"/>
      <c r="E48" s="53"/>
      <c r="F48" s="100"/>
      <c r="G48" s="59"/>
      <c r="H48" s="157"/>
      <c r="I48" s="101"/>
      <c r="J48" s="24"/>
    </row>
    <row r="49" spans="1:10" ht="15.75" x14ac:dyDescent="0.25">
      <c r="A49" s="77"/>
      <c r="B49" s="54"/>
      <c r="C49" s="59"/>
      <c r="D49" s="100"/>
      <c r="E49" s="53"/>
      <c r="F49" s="100"/>
      <c r="G49" s="59"/>
      <c r="H49" s="157"/>
      <c r="I49" s="101"/>
      <c r="J49" s="24"/>
    </row>
    <row r="50" spans="1:10" ht="15.75" x14ac:dyDescent="0.25">
      <c r="A50" s="77"/>
      <c r="B50" s="54"/>
      <c r="C50" s="59"/>
      <c r="D50" s="100"/>
      <c r="E50" s="53"/>
      <c r="F50" s="100"/>
      <c r="G50" s="59"/>
      <c r="H50" s="157"/>
      <c r="I50" s="101"/>
      <c r="J50" s="24"/>
    </row>
    <row r="51" spans="1:10" ht="15.75" x14ac:dyDescent="0.25">
      <c r="A51" s="77"/>
      <c r="B51" s="54"/>
      <c r="C51" s="59"/>
      <c r="D51" s="100"/>
      <c r="E51" s="53"/>
      <c r="F51" s="100"/>
      <c r="G51" s="59"/>
      <c r="H51" s="157"/>
      <c r="I51" s="101"/>
      <c r="J51" s="24"/>
    </row>
    <row r="52" spans="1:10" ht="15.75" x14ac:dyDescent="0.25">
      <c r="A52" s="77"/>
      <c r="B52" s="54"/>
      <c r="C52" s="59"/>
      <c r="D52" s="100"/>
      <c r="E52" s="53"/>
      <c r="F52" s="100"/>
      <c r="G52" s="59"/>
      <c r="H52" s="157"/>
      <c r="I52" s="101"/>
      <c r="J52" s="24"/>
    </row>
    <row r="53" spans="1:10" ht="15.75" x14ac:dyDescent="0.25">
      <c r="A53" s="77"/>
      <c r="B53" s="54"/>
      <c r="C53" s="59"/>
      <c r="D53" s="100"/>
      <c r="E53" s="53"/>
      <c r="F53" s="100"/>
      <c r="G53" s="59"/>
      <c r="H53" s="157"/>
      <c r="I53" s="101"/>
      <c r="J53" s="24"/>
    </row>
    <row r="54" spans="1:10" ht="15.75" x14ac:dyDescent="0.25">
      <c r="A54" s="77"/>
      <c r="B54" s="54"/>
      <c r="C54" s="59"/>
      <c r="D54" s="100"/>
      <c r="E54" s="53"/>
      <c r="F54" s="100"/>
      <c r="G54" s="59"/>
      <c r="H54" s="157"/>
      <c r="I54" s="101"/>
      <c r="J54" s="24"/>
    </row>
    <row r="55" spans="1:10" ht="15.75" x14ac:dyDescent="0.25">
      <c r="A55" s="77"/>
      <c r="B55" s="54"/>
      <c r="C55" s="59"/>
      <c r="D55" s="100"/>
      <c r="E55" s="53"/>
      <c r="F55" s="100"/>
      <c r="G55" s="59"/>
      <c r="H55" s="157"/>
      <c r="I55" s="101"/>
      <c r="J55" s="24"/>
    </row>
    <row r="56" spans="1:10" ht="15.75" x14ac:dyDescent="0.25">
      <c r="A56" s="77"/>
      <c r="B56" s="54"/>
      <c r="C56" s="59"/>
      <c r="D56" s="100"/>
      <c r="E56" s="53"/>
      <c r="F56" s="100"/>
      <c r="G56" s="59"/>
      <c r="H56" s="157"/>
      <c r="I56" s="101"/>
      <c r="J56" s="24"/>
    </row>
    <row r="57" spans="1:10" ht="15.75" x14ac:dyDescent="0.25">
      <c r="A57" s="77"/>
      <c r="B57" s="54"/>
      <c r="C57" s="59"/>
      <c r="D57" s="100"/>
      <c r="E57" s="53"/>
      <c r="F57" s="100"/>
      <c r="G57" s="59"/>
      <c r="H57" s="157"/>
      <c r="I57" s="101"/>
      <c r="J57" s="24"/>
    </row>
    <row r="58" spans="1:10" ht="15.75" x14ac:dyDescent="0.25">
      <c r="A58" s="77"/>
      <c r="B58" s="54"/>
      <c r="C58" s="59"/>
      <c r="D58" s="100"/>
      <c r="E58" s="53"/>
      <c r="F58" s="100"/>
      <c r="G58" s="59"/>
      <c r="H58" s="157"/>
      <c r="I58" s="101"/>
      <c r="J58" s="24"/>
    </row>
    <row r="59" spans="1:10" ht="15.75" x14ac:dyDescent="0.25">
      <c r="A59" s="77"/>
      <c r="B59" s="54"/>
      <c r="C59" s="59"/>
      <c r="D59" s="100"/>
      <c r="E59" s="53"/>
      <c r="F59" s="100"/>
      <c r="G59" s="59"/>
      <c r="H59" s="157"/>
      <c r="I59" s="101"/>
      <c r="J59" s="24"/>
    </row>
    <row r="60" spans="1:10" ht="15.75" x14ac:dyDescent="0.25">
      <c r="A60" s="77"/>
      <c r="B60" s="54"/>
      <c r="C60" s="59"/>
      <c r="D60" s="100"/>
      <c r="E60" s="53"/>
      <c r="F60" s="100"/>
      <c r="G60" s="59"/>
      <c r="H60" s="157"/>
      <c r="I60" s="101"/>
      <c r="J60" s="23"/>
    </row>
    <row r="61" spans="1:10" ht="15.75" x14ac:dyDescent="0.25">
      <c r="A61" s="77"/>
      <c r="B61" s="54"/>
      <c r="C61" s="59"/>
      <c r="D61" s="100"/>
      <c r="E61" s="53"/>
      <c r="F61" s="100"/>
      <c r="G61" s="59"/>
      <c r="H61" s="157"/>
      <c r="I61" s="101"/>
      <c r="J61" s="24"/>
    </row>
    <row r="62" spans="1:10" ht="16.5" thickBot="1" x14ac:dyDescent="0.3">
      <c r="A62" s="69"/>
      <c r="B62" s="56"/>
      <c r="C62" s="102"/>
      <c r="D62" s="100"/>
      <c r="E62" s="102"/>
      <c r="F62" s="100"/>
      <c r="G62" s="102"/>
      <c r="H62" s="157"/>
      <c r="I62" s="104"/>
      <c r="J62" s="24">
        <v>5300</v>
      </c>
    </row>
    <row r="63" spans="1:10" ht="15.75" x14ac:dyDescent="0.25">
      <c r="A63" s="91"/>
      <c r="B63" s="18" t="s">
        <v>22</v>
      </c>
      <c r="C63" s="47"/>
      <c r="D63" s="100"/>
      <c r="E63" s="47"/>
      <c r="F63" s="100"/>
      <c r="G63" s="47"/>
      <c r="H63" s="100"/>
      <c r="I63" s="110"/>
      <c r="J63" s="24"/>
    </row>
    <row r="64" spans="1:10" ht="0.75" customHeight="1" thickBot="1" x14ac:dyDescent="0.3">
      <c r="A64" s="33"/>
      <c r="B64" s="15" t="s">
        <v>11</v>
      </c>
      <c r="C64" s="47"/>
      <c r="D64" s="100"/>
      <c r="E64" s="46" t="s">
        <v>12</v>
      </c>
      <c r="F64" s="100"/>
      <c r="G64" s="47"/>
      <c r="H64" s="100"/>
      <c r="I64" s="110" t="s">
        <v>12</v>
      </c>
      <c r="J64" s="24"/>
    </row>
    <row r="65" spans="1:10" ht="16.5" hidden="1" thickBot="1" x14ac:dyDescent="0.3">
      <c r="A65" s="33"/>
      <c r="B65" s="15"/>
      <c r="C65" s="47"/>
      <c r="D65" s="100"/>
      <c r="E65" s="46"/>
      <c r="F65" s="100"/>
      <c r="G65" s="47"/>
      <c r="H65" s="100"/>
      <c r="I65" s="110"/>
      <c r="J65" s="24"/>
    </row>
    <row r="66" spans="1:10" ht="16.5" thickBot="1" x14ac:dyDescent="0.3">
      <c r="A66" s="75"/>
      <c r="B66" s="56" t="s">
        <v>66</v>
      </c>
      <c r="C66" s="89">
        <v>111.98</v>
      </c>
      <c r="D66" s="100"/>
      <c r="E66" s="109">
        <v>400</v>
      </c>
      <c r="F66" s="100"/>
      <c r="G66" s="109">
        <v>400</v>
      </c>
      <c r="H66" s="100"/>
      <c r="I66" s="129">
        <v>800</v>
      </c>
      <c r="J66" s="24"/>
    </row>
    <row r="67" spans="1:10" ht="16.5" thickBot="1" x14ac:dyDescent="0.3">
      <c r="A67" s="75"/>
      <c r="B67" s="96" t="s">
        <v>35</v>
      </c>
      <c r="C67" s="95">
        <v>3175</v>
      </c>
      <c r="D67" s="100"/>
      <c r="E67" s="111">
        <v>4000</v>
      </c>
      <c r="F67" s="100"/>
      <c r="G67" s="111">
        <v>2000</v>
      </c>
      <c r="H67" s="100"/>
      <c r="I67" s="130">
        <v>4000</v>
      </c>
      <c r="J67" s="24"/>
    </row>
    <row r="68" spans="1:10" ht="15.75" x14ac:dyDescent="0.25">
      <c r="A68" s="76"/>
      <c r="B68" s="54" t="s">
        <v>13</v>
      </c>
      <c r="C68" s="59">
        <v>8916</v>
      </c>
      <c r="D68" s="100"/>
      <c r="E68" s="53">
        <v>5488.34</v>
      </c>
      <c r="F68" s="100"/>
      <c r="G68" s="59">
        <v>8000</v>
      </c>
      <c r="H68" s="100"/>
      <c r="I68" s="153">
        <v>3600</v>
      </c>
      <c r="J68" s="24"/>
    </row>
    <row r="69" spans="1:10" ht="15.75" x14ac:dyDescent="0.25">
      <c r="A69" s="77"/>
      <c r="B69" s="54" t="s">
        <v>28</v>
      </c>
      <c r="C69" s="59"/>
      <c r="D69" s="100"/>
      <c r="E69" s="53"/>
      <c r="F69" s="100"/>
      <c r="G69" s="59"/>
      <c r="H69" s="100"/>
      <c r="I69" s="154">
        <v>800</v>
      </c>
      <c r="J69" s="24"/>
    </row>
    <row r="70" spans="1:10" ht="15.75" x14ac:dyDescent="0.25">
      <c r="A70" s="77">
        <v>54</v>
      </c>
      <c r="B70" s="54" t="s">
        <v>63</v>
      </c>
      <c r="C70" s="59"/>
      <c r="D70" s="100"/>
      <c r="E70" s="53"/>
      <c r="F70" s="100"/>
      <c r="G70" s="59"/>
      <c r="H70" s="100"/>
      <c r="I70" s="153">
        <v>140</v>
      </c>
      <c r="J70" s="24"/>
    </row>
    <row r="71" spans="1:10" ht="15.75" x14ac:dyDescent="0.25">
      <c r="A71" s="77"/>
      <c r="B71" s="54"/>
      <c r="C71" s="59"/>
      <c r="D71" s="100"/>
      <c r="E71" s="53"/>
      <c r="F71" s="100"/>
      <c r="G71" s="59"/>
      <c r="H71" s="100"/>
      <c r="I71" s="153">
        <v>3000</v>
      </c>
      <c r="J71" s="24"/>
    </row>
    <row r="72" spans="1:10" ht="15.75" x14ac:dyDescent="0.25">
      <c r="A72" s="77"/>
      <c r="B72" s="54"/>
      <c r="C72" s="59"/>
      <c r="D72" s="100"/>
      <c r="E72" s="53"/>
      <c r="F72" s="100"/>
      <c r="G72" s="59"/>
      <c r="H72" s="100"/>
      <c r="I72" s="154">
        <v>1640</v>
      </c>
      <c r="J72" s="23"/>
    </row>
    <row r="73" spans="1:10" ht="15.75" x14ac:dyDescent="0.25">
      <c r="A73" s="77"/>
      <c r="B73" s="54"/>
      <c r="C73" s="59"/>
      <c r="D73" s="100"/>
      <c r="E73" s="59"/>
      <c r="F73" s="100"/>
      <c r="G73" s="59"/>
      <c r="H73" s="100"/>
      <c r="I73" s="154">
        <v>5675</v>
      </c>
      <c r="J73" s="24"/>
    </row>
    <row r="74" spans="1:10" ht="16.5" thickBot="1" x14ac:dyDescent="0.3">
      <c r="A74" s="69"/>
      <c r="B74" s="56"/>
      <c r="C74" s="102"/>
      <c r="D74" s="100"/>
      <c r="E74" s="102"/>
      <c r="F74" s="100"/>
      <c r="G74" s="102"/>
      <c r="H74" s="157"/>
      <c r="I74" s="158">
        <v>0</v>
      </c>
      <c r="J74" s="24">
        <v>3000</v>
      </c>
    </row>
    <row r="75" spans="1:10" ht="16.5" thickBot="1" x14ac:dyDescent="0.3">
      <c r="A75" s="75"/>
      <c r="B75" s="54" t="s">
        <v>46</v>
      </c>
      <c r="C75" s="95">
        <v>1447.75</v>
      </c>
      <c r="D75" s="100"/>
      <c r="E75" s="111">
        <v>3000</v>
      </c>
      <c r="F75" s="100"/>
      <c r="G75" s="111">
        <v>1700</v>
      </c>
      <c r="H75" s="157"/>
      <c r="I75" s="159">
        <v>3000</v>
      </c>
      <c r="J75" s="28"/>
    </row>
    <row r="76" spans="1:10" ht="16.5" thickBot="1" x14ac:dyDescent="0.3">
      <c r="A76" s="75"/>
      <c r="B76" s="56" t="s">
        <v>30</v>
      </c>
      <c r="C76" s="102">
        <v>547</v>
      </c>
      <c r="D76" s="100"/>
      <c r="E76" s="102">
        <v>800</v>
      </c>
      <c r="F76" s="100"/>
      <c r="G76" s="102">
        <v>2000</v>
      </c>
      <c r="H76" s="157"/>
      <c r="I76" s="159">
        <v>1000</v>
      </c>
      <c r="J76" s="22">
        <v>75</v>
      </c>
    </row>
    <row r="77" spans="1:10" ht="16.5" thickBot="1" x14ac:dyDescent="0.3">
      <c r="A77" s="75"/>
      <c r="B77" s="56" t="s">
        <v>14</v>
      </c>
      <c r="C77" s="102">
        <v>25</v>
      </c>
      <c r="D77" s="100"/>
      <c r="E77" s="102">
        <v>75</v>
      </c>
      <c r="F77" s="100"/>
      <c r="G77" s="102">
        <v>75</v>
      </c>
      <c r="H77" s="157"/>
      <c r="I77" s="160">
        <v>80</v>
      </c>
      <c r="J77" s="29">
        <v>13488</v>
      </c>
    </row>
    <row r="78" spans="1:10" ht="16.5" thickBot="1" x14ac:dyDescent="0.3">
      <c r="A78" s="75"/>
      <c r="B78" s="54" t="s">
        <v>15</v>
      </c>
      <c r="C78" s="59">
        <v>13488.36</v>
      </c>
      <c r="D78" s="100"/>
      <c r="E78" s="59">
        <v>13488.36</v>
      </c>
      <c r="F78" s="100"/>
      <c r="G78" s="59">
        <v>13488.36</v>
      </c>
      <c r="H78" s="157"/>
      <c r="I78" s="161">
        <v>13488.36</v>
      </c>
      <c r="J78" s="29">
        <v>5000</v>
      </c>
    </row>
    <row r="79" spans="1:10" ht="16.5" thickBot="1" x14ac:dyDescent="0.3">
      <c r="A79" s="97"/>
      <c r="B79" s="18" t="s">
        <v>23</v>
      </c>
      <c r="C79" s="47"/>
      <c r="D79" s="100"/>
      <c r="E79" s="47"/>
      <c r="F79" s="100"/>
      <c r="G79" s="47"/>
      <c r="H79" s="100"/>
      <c r="I79" s="110"/>
      <c r="J79" s="4"/>
    </row>
    <row r="80" spans="1:10" ht="16.5" thickBot="1" x14ac:dyDescent="0.3">
      <c r="A80" s="75">
        <v>30</v>
      </c>
      <c r="B80" s="61" t="s">
        <v>36</v>
      </c>
      <c r="C80" s="112">
        <v>1027.6600000000001</v>
      </c>
      <c r="D80" s="100"/>
      <c r="E80" s="111">
        <v>1000</v>
      </c>
      <c r="F80" s="100"/>
      <c r="G80" s="113">
        <v>0</v>
      </c>
      <c r="H80" s="100"/>
      <c r="I80" s="130">
        <v>500</v>
      </c>
      <c r="J80" s="4"/>
    </row>
    <row r="81" spans="1:10" ht="16.5" thickBot="1" x14ac:dyDescent="0.3">
      <c r="A81" s="75">
        <v>31</v>
      </c>
      <c r="B81" s="94" t="s">
        <v>43</v>
      </c>
      <c r="C81" s="58">
        <v>0</v>
      </c>
      <c r="D81" s="100"/>
      <c r="E81" s="109">
        <v>250</v>
      </c>
      <c r="F81" s="100"/>
      <c r="G81" s="111">
        <v>0</v>
      </c>
      <c r="H81" s="100"/>
      <c r="I81" s="130">
        <v>500</v>
      </c>
      <c r="J81" s="4"/>
    </row>
    <row r="82" spans="1:10" ht="16.5" thickBot="1" x14ac:dyDescent="0.3">
      <c r="A82" s="75">
        <v>27</v>
      </c>
      <c r="B82" s="128" t="s">
        <v>41</v>
      </c>
      <c r="C82" s="95">
        <v>0</v>
      </c>
      <c r="D82" s="100"/>
      <c r="E82" s="111">
        <v>0</v>
      </c>
      <c r="F82" s="100"/>
      <c r="G82" s="111">
        <v>10000</v>
      </c>
      <c r="H82" s="100"/>
      <c r="I82" s="130">
        <v>10000</v>
      </c>
      <c r="J82" s="22"/>
    </row>
    <row r="83" spans="1:10" ht="16.5" thickBot="1" x14ac:dyDescent="0.3">
      <c r="A83" s="75"/>
      <c r="B83" s="60" t="s">
        <v>16</v>
      </c>
      <c r="C83" s="102">
        <v>0</v>
      </c>
      <c r="D83" s="100"/>
      <c r="E83" s="114">
        <v>1000</v>
      </c>
      <c r="F83" s="100"/>
      <c r="G83" s="102">
        <v>0</v>
      </c>
      <c r="H83" s="100"/>
      <c r="I83" s="130">
        <v>1000</v>
      </c>
      <c r="J83" s="30" t="s">
        <v>12</v>
      </c>
    </row>
    <row r="84" spans="1:10" ht="16.5" thickBot="1" x14ac:dyDescent="0.3">
      <c r="A84" s="75"/>
      <c r="B84" s="56" t="s">
        <v>42</v>
      </c>
      <c r="C84" s="102">
        <v>0</v>
      </c>
      <c r="D84" s="100"/>
      <c r="E84" s="114">
        <v>500</v>
      </c>
      <c r="F84" s="100"/>
      <c r="G84" s="102">
        <v>500</v>
      </c>
      <c r="H84" s="100"/>
      <c r="I84" s="130">
        <v>500</v>
      </c>
      <c r="J84" s="31">
        <v>200</v>
      </c>
    </row>
    <row r="85" spans="1:10" ht="16.5" thickBot="1" x14ac:dyDescent="0.3">
      <c r="A85" s="75"/>
      <c r="B85" s="56" t="s">
        <v>37</v>
      </c>
      <c r="C85" s="115">
        <v>2458.02</v>
      </c>
      <c r="D85" s="100"/>
      <c r="E85" s="114">
        <v>2000</v>
      </c>
      <c r="F85" s="100"/>
      <c r="G85" s="115">
        <v>8000</v>
      </c>
      <c r="H85" s="100"/>
      <c r="I85" s="130">
        <v>4000</v>
      </c>
      <c r="J85" s="30">
        <v>0</v>
      </c>
    </row>
    <row r="86" spans="1:10" ht="16.5" thickBot="1" x14ac:dyDescent="0.3">
      <c r="A86" s="75">
        <v>28</v>
      </c>
      <c r="B86" s="54" t="s">
        <v>38</v>
      </c>
      <c r="C86" s="116">
        <v>300</v>
      </c>
      <c r="D86" s="100"/>
      <c r="E86" s="59">
        <v>300</v>
      </c>
      <c r="F86" s="100"/>
      <c r="G86" s="116">
        <v>300</v>
      </c>
      <c r="H86" s="100"/>
      <c r="I86" s="130">
        <v>300</v>
      </c>
      <c r="J86" s="31"/>
    </row>
    <row r="87" spans="1:10" ht="16.5" thickBot="1" x14ac:dyDescent="0.3">
      <c r="A87" s="75"/>
      <c r="B87" s="61" t="s">
        <v>39</v>
      </c>
      <c r="C87" s="117">
        <v>0</v>
      </c>
      <c r="D87" s="100"/>
      <c r="E87" s="117">
        <v>0</v>
      </c>
      <c r="F87" s="100"/>
      <c r="G87" s="117">
        <v>0</v>
      </c>
      <c r="H87" s="100"/>
      <c r="I87" s="130">
        <v>2000</v>
      </c>
      <c r="J87" s="24"/>
    </row>
    <row r="88" spans="1:10" ht="16.5" thickBot="1" x14ac:dyDescent="0.3">
      <c r="A88" s="75"/>
      <c r="B88" s="56" t="s">
        <v>40</v>
      </c>
      <c r="C88" s="115">
        <v>759.54</v>
      </c>
      <c r="D88" s="100"/>
      <c r="E88" s="102">
        <v>1000</v>
      </c>
      <c r="F88" s="100"/>
      <c r="G88" s="115">
        <v>1000</v>
      </c>
      <c r="H88" s="100"/>
      <c r="I88" s="131">
        <v>1000</v>
      </c>
      <c r="J88" s="24"/>
    </row>
    <row r="89" spans="1:10" ht="16.5" thickTop="1" x14ac:dyDescent="0.25">
      <c r="A89" s="92"/>
      <c r="B89" s="83" t="s">
        <v>17</v>
      </c>
      <c r="C89" s="181">
        <f>SUM(C23:C88)</f>
        <v>71192.040000000008</v>
      </c>
      <c r="D89" s="176"/>
      <c r="E89" s="172">
        <f>SUM(E23:E88)</f>
        <v>92155.91</v>
      </c>
      <c r="F89" s="174"/>
      <c r="G89" s="178">
        <f>SUM(G23:G88)</f>
        <v>96846.7</v>
      </c>
      <c r="H89" s="176"/>
      <c r="I89" s="118">
        <f>SUM(I23:I88)</f>
        <v>121362.17</v>
      </c>
      <c r="J89" s="6"/>
    </row>
    <row r="90" spans="1:10" ht="16.5" thickBot="1" x14ac:dyDescent="0.3">
      <c r="A90" s="93"/>
      <c r="B90" s="98" t="s">
        <v>21</v>
      </c>
      <c r="C90" s="182">
        <f>SUM(C19-C89)</f>
        <v>25729.329999999987</v>
      </c>
      <c r="D90" s="180"/>
      <c r="E90" s="173">
        <f>SUM(E19-E89)</f>
        <v>10815.089999999997</v>
      </c>
      <c r="F90" s="175"/>
      <c r="G90" s="179">
        <f>SUM(G19-G89)</f>
        <v>11458.669999999998</v>
      </c>
      <c r="H90" s="177"/>
      <c r="I90" s="119">
        <f>SUM(I89-I19)</f>
        <v>16415.169999999998</v>
      </c>
      <c r="J90" s="6"/>
    </row>
    <row r="91" spans="1:10" ht="16.5" thickTop="1" thickBot="1" x14ac:dyDescent="0.3">
      <c r="C91" s="5"/>
      <c r="D91" s="85"/>
      <c r="E91" s="5"/>
      <c r="F91" s="85"/>
      <c r="G91" s="5"/>
      <c r="H91" s="85"/>
      <c r="I91" s="7"/>
      <c r="J91" s="8"/>
    </row>
    <row r="92" spans="1:10" ht="15.75" thickBot="1" x14ac:dyDescent="0.3">
      <c r="B92" s="183" t="s">
        <v>70</v>
      </c>
      <c r="C92" s="5"/>
      <c r="D92" s="85"/>
      <c r="E92" s="5"/>
      <c r="F92" s="85"/>
      <c r="G92" s="5"/>
      <c r="H92" s="85"/>
      <c r="I92" s="7"/>
      <c r="J92" s="8"/>
    </row>
    <row r="93" spans="1:10" x14ac:dyDescent="0.25">
      <c r="B93" s="1"/>
      <c r="C93" s="5"/>
      <c r="D93" s="85"/>
      <c r="E93" s="5"/>
      <c r="F93" s="85"/>
      <c r="G93" s="5"/>
      <c r="I93" s="7"/>
    </row>
    <row r="94" spans="1:10" x14ac:dyDescent="0.25">
      <c r="I94" s="2"/>
    </row>
    <row r="95" spans="1:10" x14ac:dyDescent="0.25">
      <c r="I95" s="9"/>
    </row>
    <row r="96" spans="1:10" x14ac:dyDescent="0.25">
      <c r="B96" s="1"/>
      <c r="C96" s="1"/>
      <c r="E96" s="11"/>
      <c r="G96" s="1"/>
    </row>
  </sheetData>
  <pageMargins left="0.70866141732283461" right="0.70866141732283461" top="0.74803149606299213" bottom="0.74803149606299213" header="0.31496062992125984" footer="0.31496062992125984"/>
  <pageSetup paperSize="9" scale="38" fitToHeight="0" orientation="landscape" r:id="rId1"/>
  <headerFooter>
    <oddFooter>&amp;L&amp;1#&amp;"Calibri"&amp;8&amp;K000000Confidential \ Non Personal Data</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buildup 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Leech</dc:creator>
  <cp:lastModifiedBy>Richard Bell</cp:lastModifiedBy>
  <cp:lastPrinted>2019-12-02T16:49:29Z</cp:lastPrinted>
  <dcterms:created xsi:type="dcterms:W3CDTF">2018-12-12T21:50:30Z</dcterms:created>
  <dcterms:modified xsi:type="dcterms:W3CDTF">2022-07-16T12:55:41Z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7e232e-ec95-40fd-afb0-3c2f06064326_Enabled">
    <vt:lpwstr>true</vt:lpwstr>
  </property>
  <property fmtid="{D5CDD505-2E9C-101B-9397-08002B2CF9AE}" pid="3" name="MSIP_Label_407e232e-ec95-40fd-afb0-3c2f06064326_SetDate">
    <vt:lpwstr>2022-07-16T12:55:38Z</vt:lpwstr>
  </property>
  <property fmtid="{D5CDD505-2E9C-101B-9397-08002B2CF9AE}" pid="4" name="MSIP_Label_407e232e-ec95-40fd-afb0-3c2f06064326_Method">
    <vt:lpwstr>Privileged</vt:lpwstr>
  </property>
  <property fmtid="{D5CDD505-2E9C-101B-9397-08002B2CF9AE}" pid="5" name="MSIP_Label_407e232e-ec95-40fd-afb0-3c2f06064326_Name">
    <vt:lpwstr>407e232e-ec95-40fd-afb0-3c2f06064326</vt:lpwstr>
  </property>
  <property fmtid="{D5CDD505-2E9C-101B-9397-08002B2CF9AE}" pid="6" name="MSIP_Label_407e232e-ec95-40fd-afb0-3c2f06064326_SiteId">
    <vt:lpwstr>473672ba-cd07-4371-a2ae-788b4c61840e</vt:lpwstr>
  </property>
  <property fmtid="{D5CDD505-2E9C-101B-9397-08002B2CF9AE}" pid="7" name="MSIP_Label_407e232e-ec95-40fd-afb0-3c2f06064326_ActionId">
    <vt:lpwstr>a8e690ce-6647-480c-b28f-c358cb3de7cf</vt:lpwstr>
  </property>
  <property fmtid="{D5CDD505-2E9C-101B-9397-08002B2CF9AE}" pid="8" name="MSIP_Label_407e232e-ec95-40fd-afb0-3c2f06064326_ContentBits">
    <vt:lpwstr>2</vt:lpwstr>
  </property>
</Properties>
</file>